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yanaka\Downloads\"/>
    </mc:Choice>
  </mc:AlternateContent>
  <xr:revisionPtr revIDLastSave="0" documentId="13_ncr:1_{D40C9EF5-2D67-41CD-B306-DB22B5A3F77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Waste_Collectors_in_Sri_Lanka" sheetId="1" r:id="rId1"/>
    <sheet name="Sheet1" sheetId="2" r:id="rId2"/>
  </sheets>
  <definedNames>
    <definedName name="_xlnm._FilterDatabase" localSheetId="0" hidden="1">Waste_Collectors_in_Sri_Lanka!$A$1:$G$221</definedName>
  </definedNames>
  <calcPr calcId="181029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" i="1"/>
</calcChain>
</file>

<file path=xl/sharedStrings.xml><?xml version="1.0" encoding="utf-8"?>
<sst xmlns="http://schemas.openxmlformats.org/spreadsheetml/2006/main" count="1818" uniqueCount="578">
  <si>
    <t>Colombo</t>
  </si>
  <si>
    <t>Gampaha</t>
  </si>
  <si>
    <t>Kalutara</t>
  </si>
  <si>
    <t>Ratnapura</t>
  </si>
  <si>
    <t>Kuranegala</t>
  </si>
  <si>
    <t>Kandy</t>
  </si>
  <si>
    <t>Hambanthota</t>
  </si>
  <si>
    <t>Badulla</t>
  </si>
  <si>
    <t>Puttalam</t>
  </si>
  <si>
    <t>Matale</t>
  </si>
  <si>
    <t>Matara</t>
  </si>
  <si>
    <t>Kegalle</t>
  </si>
  <si>
    <t>Galle</t>
  </si>
  <si>
    <t>Trincomalee</t>
  </si>
  <si>
    <t>Polonnaruwa</t>
  </si>
  <si>
    <t>Vavniya</t>
  </si>
  <si>
    <t>Jaffna</t>
  </si>
  <si>
    <t>Batticaloa</t>
  </si>
  <si>
    <t>Quantity</t>
  </si>
  <si>
    <t>Year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</si>
  <si>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</si>
  <si>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</si>
  <si>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</si>
  <si>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</si>
  <si>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</si>
  <si>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</si>
  <si>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</si>
  <si>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</si>
  <si>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</si>
  <si>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</si>
  <si>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</si>
  <si>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</si>
  <si>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</si>
  <si>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District</t>
  </si>
  <si>
    <t>Contact Person</t>
  </si>
  <si>
    <t>Company Name    &amp; Address</t>
  </si>
  <si>
    <t>Tele. No.</t>
  </si>
  <si>
    <t>Nature of maretials that are collected/ recycled</t>
  </si>
  <si>
    <t>Final  product</t>
  </si>
  <si>
    <r>
      <rPr>
        <b/>
        <sz val="12"/>
        <color rgb="FF00AF50"/>
        <rFont val="Calibri"/>
        <family val="2"/>
        <scheme val="minor"/>
      </rPr>
      <t>Colombo</t>
    </r>
  </si>
  <si>
    <r>
      <rPr>
        <sz val="10"/>
        <color rgb="FF00AF50"/>
        <rFont val="Calibri"/>
        <family val="2"/>
        <scheme val="minor"/>
      </rPr>
      <t>Mr.A.G.P.Kumara</t>
    </r>
  </si>
  <si>
    <r>
      <rPr>
        <sz val="10"/>
        <color rgb="FF00AF50"/>
        <rFont val="Calibri"/>
        <family val="2"/>
        <scheme val="minor"/>
      </rPr>
      <t xml:space="preserve">355,Kuruniyawatta, Awissawella Road, </t>
    </r>
    <r>
      <rPr>
        <b/>
        <sz val="10"/>
        <color rgb="FF00AF50"/>
        <rFont val="Calibri"/>
        <family val="2"/>
        <scheme val="minor"/>
      </rPr>
      <t xml:space="preserve">Wellampitiya.    (Office- </t>
    </r>
    <r>
      <rPr>
        <sz val="10"/>
        <color rgb="FF00AF50"/>
        <rFont val="Calibri"/>
        <family val="2"/>
        <scheme val="minor"/>
      </rPr>
      <t>International Social Service Organization</t>
    </r>
    <r>
      <rPr>
        <b/>
        <sz val="10"/>
        <color rgb="FF00AF50"/>
        <rFont val="Calibri"/>
        <family val="2"/>
        <scheme val="minor"/>
      </rPr>
      <t xml:space="preserve">,  </t>
    </r>
    <r>
      <rPr>
        <sz val="10"/>
        <color rgb="FF00AF50"/>
        <rFont val="Calibri"/>
        <family val="2"/>
        <scheme val="minor"/>
      </rPr>
      <t>60/3, Ratnawali Road, Kalubowila, Dehiwala.)</t>
    </r>
  </si>
  <si>
    <r>
      <rPr>
        <sz val="10"/>
        <color rgb="FF00AF50"/>
        <rFont val="Calibri"/>
        <family val="2"/>
        <scheme val="minor"/>
      </rPr>
      <t>011-2890466
0770460422</t>
    </r>
  </si>
  <si>
    <r>
      <rPr>
        <sz val="10"/>
        <color rgb="FF00AF50"/>
        <rFont val="Calibri"/>
        <family val="2"/>
        <scheme val="minor"/>
      </rPr>
      <t>PET, PP,ABS, HDPE,LDPE, Paper
(white, news papers,old books),Glass (white)</t>
    </r>
  </si>
  <si>
    <r>
      <rPr>
        <sz val="10"/>
        <color rgb="FF00AF50"/>
        <rFont val="Calibri"/>
        <family val="2"/>
        <scheme val="minor"/>
      </rPr>
      <t xml:space="preserve">Viridis (Pvt) Ltd, Block B,Temple Burg Industrial Zone, </t>
    </r>
    <r>
      <rPr>
        <b/>
        <sz val="10"/>
        <color rgb="FF00AF50"/>
        <rFont val="Calibri"/>
        <family val="2"/>
        <scheme val="minor"/>
      </rPr>
      <t>Homagama.</t>
    </r>
  </si>
  <si>
    <r>
      <rPr>
        <sz val="10"/>
        <color rgb="FF00AF50"/>
        <rFont val="Calibri"/>
        <family val="2"/>
        <scheme val="minor"/>
      </rPr>
      <t>011-2752708,     011-
7246246,           0777-
260747</t>
    </r>
  </si>
  <si>
    <r>
      <rPr>
        <sz val="10"/>
        <color rgb="FF00AF50"/>
        <rFont val="Calibri"/>
        <family val="2"/>
        <scheme val="minor"/>
      </rPr>
      <t>PET,PP,PC,HDPE, LDPE</t>
    </r>
  </si>
  <si>
    <r>
      <rPr>
        <sz val="10"/>
        <color rgb="FF00AF50"/>
        <rFont val="Calibri"/>
        <family val="2"/>
        <scheme val="minor"/>
      </rPr>
      <t>Crushed and exported</t>
    </r>
  </si>
  <si>
    <r>
      <rPr>
        <sz val="10"/>
        <color rgb="FF00AF50"/>
        <rFont val="Calibri"/>
        <family val="2"/>
        <scheme val="minor"/>
      </rPr>
      <t>Mr.D.M.Ralston</t>
    </r>
  </si>
  <si>
    <r>
      <rPr>
        <sz val="10"/>
        <color rgb="FF00AF50"/>
        <rFont val="Calibri"/>
        <family val="2"/>
        <scheme val="minor"/>
      </rPr>
      <t xml:space="preserve">Poly-Cycle (Pvt)Ltd,
No.27, Old Ambathale Road, Mulleriyawa, </t>
    </r>
    <r>
      <rPr>
        <b/>
        <sz val="10"/>
        <color rgb="FF00AF50"/>
        <rFont val="Calibri"/>
        <family val="2"/>
        <scheme val="minor"/>
      </rPr>
      <t xml:space="preserve">Angoda.
</t>
    </r>
    <r>
      <rPr>
        <b/>
        <sz val="8"/>
        <color rgb="FF00AF50"/>
        <rFont val="Calibri"/>
        <family val="2"/>
        <scheme val="minor"/>
      </rPr>
      <t>Office</t>
    </r>
    <r>
      <rPr>
        <sz val="8"/>
        <color rgb="FF00AF50"/>
        <rFont val="Calibri"/>
        <family val="2"/>
        <scheme val="minor"/>
      </rPr>
      <t xml:space="preserve">-Poly-Cycle (Pvt)Ltd. No.122,Stafford Mawatha,Kirulapana, </t>
    </r>
    <r>
      <rPr>
        <b/>
        <sz val="8"/>
        <color rgb="FF00AF50"/>
        <rFont val="Calibri"/>
        <family val="2"/>
        <scheme val="minor"/>
      </rPr>
      <t>Colombo 06.</t>
    </r>
  </si>
  <si>
    <r>
      <rPr>
        <sz val="10"/>
        <color rgb="FF00AF50"/>
        <rFont val="Calibri"/>
        <family val="2"/>
        <scheme val="minor"/>
      </rPr>
      <t>LDPE,HDPE</t>
    </r>
  </si>
  <si>
    <r>
      <rPr>
        <sz val="10"/>
        <color rgb="FF00AF50"/>
        <rFont val="Calibri"/>
        <family val="2"/>
        <scheme val="minor"/>
      </rPr>
      <t>Pellets</t>
    </r>
  </si>
  <si>
    <r>
      <rPr>
        <sz val="10"/>
        <color rgb="FF00AF50"/>
        <rFont val="Calibri"/>
        <family val="2"/>
        <scheme val="minor"/>
      </rPr>
      <t>Mr.D.D.H.Ferdinando</t>
    </r>
  </si>
  <si>
    <r>
      <rPr>
        <sz val="10"/>
        <color rgb="FF00AF50"/>
        <rFont val="Calibri"/>
        <family val="2"/>
        <scheme val="minor"/>
      </rPr>
      <t xml:space="preserve">Green Lanka,
654/4, Industrial Estate, Galle Road, </t>
    </r>
    <r>
      <rPr>
        <b/>
        <sz val="10"/>
        <color rgb="FF00AF50"/>
        <rFont val="Calibri"/>
        <family val="2"/>
        <scheme val="minor"/>
      </rPr>
      <t>Ratmalana.</t>
    </r>
  </si>
  <si>
    <r>
      <rPr>
        <sz val="10"/>
        <color rgb="FF00AF50"/>
        <rFont val="Calibri"/>
        <family val="2"/>
        <scheme val="minor"/>
      </rPr>
      <t>0777-683389,
0115558295</t>
    </r>
  </si>
  <si>
    <r>
      <rPr>
        <sz val="10"/>
        <color rgb="FF00AF50"/>
        <rFont val="Calibri"/>
        <family val="2"/>
        <scheme val="minor"/>
      </rPr>
      <t>PP, HDPE, LDPE,LLDPE</t>
    </r>
  </si>
  <si>
    <r>
      <rPr>
        <sz val="10"/>
        <color rgb="FF00AF50"/>
        <rFont val="Calibri"/>
        <family val="2"/>
        <scheme val="minor"/>
      </rPr>
      <t>Mr. M.U.Jasil</t>
    </r>
  </si>
  <si>
    <r>
      <rPr>
        <sz val="10"/>
        <color rgb="FF00AF50"/>
        <rFont val="Calibri"/>
        <family val="2"/>
        <scheme val="minor"/>
      </rPr>
      <t xml:space="preserve">Cristal plastics (PVT) Ltd, No. 17, Moore Road, </t>
    </r>
    <r>
      <rPr>
        <b/>
        <sz val="10"/>
        <color rgb="FF00AF50"/>
        <rFont val="Calibri"/>
        <family val="2"/>
        <scheme val="minor"/>
      </rPr>
      <t>Dehiwala.</t>
    </r>
  </si>
  <si>
    <r>
      <rPr>
        <sz val="10"/>
        <color rgb="FF00AF50"/>
        <rFont val="Calibri"/>
        <family val="2"/>
        <scheme val="minor"/>
      </rPr>
      <t>072-2754126</t>
    </r>
  </si>
  <si>
    <r>
      <rPr>
        <sz val="10"/>
        <color rgb="FF00AF50"/>
        <rFont val="Calibri"/>
        <family val="2"/>
        <scheme val="minor"/>
      </rPr>
      <t>PP,HIPS,HDPE, LDPE</t>
    </r>
  </si>
  <si>
    <r>
      <rPr>
        <sz val="10"/>
        <color rgb="FF00AF50"/>
        <rFont val="Calibri"/>
        <family val="2"/>
        <scheme val="minor"/>
      </rPr>
      <t>Sold as it is</t>
    </r>
  </si>
  <si>
    <r>
      <rPr>
        <sz val="10"/>
        <color rgb="FF00AF50"/>
        <rFont val="Calibri"/>
        <family val="2"/>
        <scheme val="minor"/>
      </rPr>
      <t>Mr.S.Samarasighe</t>
    </r>
  </si>
  <si>
    <r>
      <rPr>
        <sz val="10"/>
        <color rgb="FF00AF50"/>
        <rFont val="Calibri"/>
        <family val="2"/>
        <scheme val="minor"/>
      </rPr>
      <t xml:space="preserve">Sachitha Plastic Manufacture, Block 6 &amp; 7, Stage ii, Templeburg Industrial Zone, </t>
    </r>
    <r>
      <rPr>
        <b/>
        <sz val="10"/>
        <color rgb="FF00AF50"/>
        <rFont val="Calibri"/>
        <family val="2"/>
        <scheme val="minor"/>
      </rPr>
      <t>Panagoda.</t>
    </r>
  </si>
  <si>
    <r>
      <rPr>
        <sz val="10"/>
        <color rgb="FF00AF50"/>
        <rFont val="Calibri"/>
        <family val="2"/>
        <scheme val="minor"/>
      </rPr>
      <t>011-
5746235 0714009247</t>
    </r>
  </si>
  <si>
    <r>
      <rPr>
        <sz val="10"/>
        <color rgb="FF00AF50"/>
        <rFont val="Calibri"/>
        <family val="2"/>
        <scheme val="minor"/>
      </rPr>
      <t>PP</t>
    </r>
  </si>
  <si>
    <r>
      <rPr>
        <sz val="10"/>
        <color rgb="FF00AF50"/>
        <rFont val="Calibri"/>
        <family val="2"/>
        <scheme val="minor"/>
      </rPr>
      <t>Pellets,House hold items</t>
    </r>
  </si>
  <si>
    <r>
      <rPr>
        <sz val="10"/>
        <color rgb="FF00AF50"/>
        <rFont val="Calibri"/>
        <family val="2"/>
        <scheme val="minor"/>
      </rPr>
      <t>Mr.N.M.Perera</t>
    </r>
  </si>
  <si>
    <r>
      <rPr>
        <sz val="10"/>
        <color rgb="FF00AF50"/>
        <rFont val="Calibri"/>
        <family val="2"/>
        <scheme val="minor"/>
      </rPr>
      <t xml:space="preserve">Ciyasa Plastics,       81, Ransiri Uyana, Korathota, </t>
    </r>
    <r>
      <rPr>
        <b/>
        <sz val="10"/>
        <color rgb="FF00AF50"/>
        <rFont val="Calibri"/>
        <family val="2"/>
        <scheme val="minor"/>
      </rPr>
      <t>Kaduwela</t>
    </r>
  </si>
  <si>
    <r>
      <rPr>
        <sz val="10"/>
        <color rgb="FF00AF50"/>
        <rFont val="Calibri"/>
        <family val="2"/>
        <scheme val="minor"/>
      </rPr>
      <t>0112770079
0714047941</t>
    </r>
  </si>
  <si>
    <r>
      <rPr>
        <sz val="10"/>
        <color rgb="FF00AF50"/>
        <rFont val="Calibri"/>
        <family val="2"/>
        <scheme val="minor"/>
      </rPr>
      <t>PVC,PP,ABS,PC, HDPE,LDPE</t>
    </r>
  </si>
  <si>
    <r>
      <rPr>
        <sz val="10"/>
        <color rgb="FF00AF50"/>
        <rFont val="Calibri"/>
        <family val="2"/>
        <scheme val="minor"/>
      </rPr>
      <t>Granules(Crush)</t>
    </r>
  </si>
  <si>
    <r>
      <rPr>
        <sz val="10"/>
        <color rgb="FF00AF50"/>
        <rFont val="Calibri"/>
        <family val="2"/>
        <scheme val="minor"/>
      </rPr>
      <t>Mr.P. Wijerathna</t>
    </r>
  </si>
  <si>
    <r>
      <rPr>
        <sz val="10"/>
        <color rgb="FF00AF50"/>
        <rFont val="Calibri"/>
        <family val="2"/>
        <scheme val="minor"/>
      </rPr>
      <t xml:space="preserve">Dot Line Packaging , 6/1 A, Magadeniya Road, Oruwala, </t>
    </r>
    <r>
      <rPr>
        <b/>
        <sz val="10"/>
        <color rgb="FF00AF50"/>
        <rFont val="Calibri"/>
        <family val="2"/>
        <scheme val="minor"/>
      </rPr>
      <t>Athurugiriya.</t>
    </r>
  </si>
  <si>
    <r>
      <rPr>
        <sz val="10"/>
        <color rgb="FF00AF50"/>
        <rFont val="Calibri"/>
        <family val="2"/>
        <scheme val="minor"/>
      </rPr>
      <t>011-5558987</t>
    </r>
  </si>
  <si>
    <r>
      <rPr>
        <sz val="10"/>
        <color rgb="FF00AF50"/>
        <rFont val="Calibri"/>
        <family val="2"/>
        <scheme val="minor"/>
      </rPr>
      <t>HDPE,LDPE</t>
    </r>
  </si>
  <si>
    <r>
      <rPr>
        <sz val="10"/>
        <color rgb="FF00AF50"/>
        <rFont val="Calibri"/>
        <family val="2"/>
        <scheme val="minor"/>
      </rPr>
      <t>Mr.Manoj Fernando</t>
    </r>
  </si>
  <si>
    <r>
      <rPr>
        <sz val="10"/>
        <color rgb="FF00AF50"/>
        <rFont val="Calibri"/>
        <family val="2"/>
        <scheme val="minor"/>
      </rPr>
      <t xml:space="preserve">M &amp; D Pastic and Polymer Company, No.03, Youtch Club Road,Pahala Indibadda, </t>
    </r>
    <r>
      <rPr>
        <b/>
        <sz val="10"/>
        <color rgb="FF00AF50"/>
        <rFont val="Calibri"/>
        <family val="2"/>
        <scheme val="minor"/>
      </rPr>
      <t>Moratuwa.</t>
    </r>
  </si>
  <si>
    <r>
      <rPr>
        <sz val="10"/>
        <color rgb="FF00AF50"/>
        <rFont val="Calibri"/>
        <family val="2"/>
        <scheme val="minor"/>
      </rPr>
      <t>011-2654455
770794095</t>
    </r>
  </si>
  <si>
    <r>
      <rPr>
        <sz val="10"/>
        <color rgb="FF00AF50"/>
        <rFont val="Calibri"/>
        <family val="2"/>
        <scheme val="minor"/>
      </rPr>
      <t>Pellets, Polythene film</t>
    </r>
  </si>
  <si>
    <r>
      <rPr>
        <sz val="10"/>
        <color rgb="FF00AF50"/>
        <rFont val="Calibri"/>
        <family val="2"/>
        <scheme val="minor"/>
      </rPr>
      <t>Mr.D.J.Wijesinghe</t>
    </r>
  </si>
  <si>
    <r>
      <rPr>
        <sz val="10"/>
        <color rgb="FF00AF50"/>
        <rFont val="Calibri"/>
        <family val="2"/>
        <scheme val="minor"/>
      </rPr>
      <t xml:space="preserve">J.S Recycle Polythene, 262/24, Kosgama Villege, </t>
    </r>
    <r>
      <rPr>
        <b/>
        <sz val="10"/>
        <color rgb="FF00AF50"/>
        <rFont val="Calibri"/>
        <family val="2"/>
        <scheme val="minor"/>
      </rPr>
      <t>Kosgama.</t>
    </r>
  </si>
  <si>
    <r>
      <rPr>
        <sz val="10"/>
        <color rgb="FF00AF50"/>
        <rFont val="Calibri"/>
        <family val="2"/>
        <scheme val="minor"/>
      </rPr>
      <t>Polythene for concerete laying is manufactured</t>
    </r>
  </si>
  <si>
    <r>
      <rPr>
        <sz val="10"/>
        <color rgb="FF00AF50"/>
        <rFont val="Calibri"/>
        <family val="2"/>
        <scheme val="minor"/>
      </rPr>
      <t>Mr.D.Veerabanu</t>
    </r>
  </si>
  <si>
    <r>
      <rPr>
        <sz val="10"/>
        <color rgb="FF00AF50"/>
        <rFont val="Calibri"/>
        <family val="2"/>
        <scheme val="minor"/>
      </rPr>
      <t xml:space="preserve">Eswaran Brothers Ceylon Ltd, No.104/11,Grand Pass Road, </t>
    </r>
    <r>
      <rPr>
        <b/>
        <sz val="10"/>
        <color rgb="FF00AF50"/>
        <rFont val="Calibri"/>
        <family val="2"/>
        <scheme val="minor"/>
      </rPr>
      <t>Colombo 14.</t>
    </r>
  </si>
  <si>
    <r>
      <rPr>
        <sz val="10"/>
        <color rgb="FF00AF50"/>
        <rFont val="Calibri"/>
        <family val="2"/>
        <scheme val="minor"/>
      </rPr>
      <t>Paper(white, news papers,old books)</t>
    </r>
  </si>
  <si>
    <r>
      <rPr>
        <sz val="10"/>
        <color rgb="FF00AF50"/>
        <rFont val="Calibri"/>
        <family val="2"/>
        <scheme val="minor"/>
      </rPr>
      <t>Mr.W.M.Janakantha</t>
    </r>
  </si>
  <si>
    <r>
      <rPr>
        <sz val="10"/>
        <color rgb="FF00AF50"/>
        <rFont val="Calibri"/>
        <family val="2"/>
        <scheme val="minor"/>
      </rPr>
      <t xml:space="preserve">EMP PVC Technology (Pvt) Ltd,                 No. 16, Templeburg Industrial Estate, Panagoda, </t>
    </r>
    <r>
      <rPr>
        <b/>
        <sz val="10"/>
        <color rgb="FF00AF50"/>
        <rFont val="Calibri"/>
        <family val="2"/>
        <scheme val="minor"/>
      </rPr>
      <t>Homagama.</t>
    </r>
  </si>
  <si>
    <r>
      <rPr>
        <sz val="10"/>
        <color rgb="FF00AF50"/>
        <rFont val="Calibri"/>
        <family val="2"/>
        <scheme val="minor"/>
      </rPr>
      <t>0112752777
0112275777
714073422</t>
    </r>
  </si>
  <si>
    <r>
      <rPr>
        <sz val="10"/>
        <color rgb="FF00AF50"/>
        <rFont val="Calibri"/>
        <family val="2"/>
        <scheme val="minor"/>
      </rPr>
      <t>PET,PVC,HDPE, LDPE</t>
    </r>
  </si>
  <si>
    <r>
      <rPr>
        <sz val="10"/>
        <color rgb="FF00AF50"/>
        <rFont val="Calibri"/>
        <family val="2"/>
        <scheme val="minor"/>
      </rPr>
      <t>Produce PVC pipes</t>
    </r>
  </si>
  <si>
    <r>
      <rPr>
        <sz val="10"/>
        <color rgb="FF00AF50"/>
        <rFont val="Calibri"/>
        <family val="2"/>
        <scheme val="minor"/>
      </rPr>
      <t>Mr. D.G.C.S. Wijayasiri</t>
    </r>
  </si>
  <si>
    <r>
      <rPr>
        <sz val="10"/>
        <color rgb="FF00AF50"/>
        <rFont val="Calibri"/>
        <family val="2"/>
        <scheme val="minor"/>
      </rPr>
      <t xml:space="preserve">Orient PVC, No. 93, Gothami Mawatha, Welewatta, </t>
    </r>
    <r>
      <rPr>
        <b/>
        <sz val="10"/>
        <color rgb="FF00AF50"/>
        <rFont val="Calibri"/>
        <family val="2"/>
        <scheme val="minor"/>
      </rPr>
      <t>Wallampitiya.</t>
    </r>
  </si>
  <si>
    <r>
      <rPr>
        <sz val="10"/>
        <color rgb="FF00AF50"/>
        <rFont val="Calibri"/>
        <family val="2"/>
        <scheme val="minor"/>
      </rPr>
      <t>011-2414102
0752957500</t>
    </r>
  </si>
  <si>
    <r>
      <rPr>
        <sz val="10"/>
        <color rgb="FF00AF50"/>
        <rFont val="Calibri"/>
        <family val="2"/>
        <scheme val="minor"/>
      </rPr>
      <t>PVC</t>
    </r>
  </si>
  <si>
    <r>
      <rPr>
        <sz val="10"/>
        <color rgb="FF00AF50"/>
        <rFont val="Calibri"/>
        <family val="2"/>
        <scheme val="minor"/>
      </rPr>
      <t>Produce PVC pipes for   agricultural purposes</t>
    </r>
  </si>
  <si>
    <r>
      <rPr>
        <sz val="10"/>
        <color rgb="FF00AF50"/>
        <rFont val="Calibri"/>
        <family val="2"/>
        <scheme val="minor"/>
      </rPr>
      <t>Mr.G. Gamini</t>
    </r>
  </si>
  <si>
    <r>
      <rPr>
        <sz val="10"/>
        <color rgb="FF00AF50"/>
        <rFont val="Calibri"/>
        <family val="2"/>
        <scheme val="minor"/>
      </rPr>
      <t xml:space="preserve">Gamini Stores, 151/G2,Serpantine Road, Borella, </t>
    </r>
    <r>
      <rPr>
        <b/>
        <sz val="10"/>
        <color rgb="FF00AF50"/>
        <rFont val="Calibri"/>
        <family val="2"/>
        <scheme val="minor"/>
      </rPr>
      <t>Colombo-08</t>
    </r>
  </si>
  <si>
    <r>
      <rPr>
        <sz val="10"/>
        <color rgb="FF00AF50"/>
        <rFont val="Calibri"/>
        <family val="2"/>
        <scheme val="minor"/>
      </rPr>
      <t>075-7892668</t>
    </r>
  </si>
  <si>
    <r>
      <rPr>
        <sz val="10"/>
        <color rgb="FF00AF50"/>
        <rFont val="Calibri"/>
        <family val="2"/>
        <scheme val="minor"/>
      </rPr>
      <t>PET,PP</t>
    </r>
  </si>
  <si>
    <r>
      <rPr>
        <sz val="10"/>
        <color rgb="FF00AF50"/>
        <rFont val="Calibri"/>
        <family val="2"/>
        <scheme val="minor"/>
      </rPr>
      <t>Mr.R.N. Bandara</t>
    </r>
  </si>
  <si>
    <r>
      <rPr>
        <sz val="10"/>
        <color rgb="FF00AF50"/>
        <rFont val="Calibri"/>
        <family val="2"/>
        <scheme val="minor"/>
      </rPr>
      <t xml:space="preserve">K.O.Plastic,
S/9, Kinross Avenue, Bambalapitiya,       </t>
    </r>
    <r>
      <rPr>
        <b/>
        <sz val="10"/>
        <color rgb="FF00AF50"/>
        <rFont val="Calibri"/>
        <family val="2"/>
        <scheme val="minor"/>
      </rPr>
      <t>Colombo - 04.</t>
    </r>
  </si>
  <si>
    <r>
      <rPr>
        <sz val="10"/>
        <color rgb="FF00AF50"/>
        <rFont val="Calibri"/>
        <family val="2"/>
        <scheme val="minor"/>
      </rPr>
      <t>PET</t>
    </r>
  </si>
  <si>
    <r>
      <rPr>
        <sz val="10"/>
        <color rgb="FF00AF50"/>
        <rFont val="Calibri"/>
        <family val="2"/>
        <scheme val="minor"/>
      </rPr>
      <t>Mr.G.M.V.P. Senanayake</t>
    </r>
  </si>
  <si>
    <r>
      <rPr>
        <sz val="10"/>
        <color rgb="FF00AF50"/>
        <rFont val="Calibri"/>
        <family val="2"/>
        <scheme val="minor"/>
      </rPr>
      <t xml:space="preserve">No.452/2, Piliyandala Road,
</t>
    </r>
    <r>
      <rPr>
        <b/>
        <sz val="10"/>
        <color rgb="FF00AF50"/>
        <rFont val="Calibri"/>
        <family val="2"/>
        <scheme val="minor"/>
      </rPr>
      <t>Maharagama.</t>
    </r>
  </si>
  <si>
    <r>
      <rPr>
        <sz val="10"/>
        <color rgb="FF00AF50"/>
        <rFont val="Calibri"/>
        <family val="2"/>
        <scheme val="minor"/>
      </rPr>
      <t>0757087344/
0112837962</t>
    </r>
  </si>
  <si>
    <r>
      <rPr>
        <sz val="10"/>
        <color rgb="FF00AF50"/>
        <rFont val="Calibri"/>
        <family val="2"/>
        <scheme val="minor"/>
      </rPr>
      <t>PP,HDPE,LDPE</t>
    </r>
  </si>
  <si>
    <r>
      <rPr>
        <sz val="10"/>
        <color rgb="FF00AF50"/>
        <rFont val="Calibri"/>
        <family val="2"/>
        <scheme val="minor"/>
      </rPr>
      <t>Sold as it is or in crushed form</t>
    </r>
  </si>
  <si>
    <r>
      <rPr>
        <sz val="10"/>
        <color rgb="FF00AF50"/>
        <rFont val="Calibri"/>
        <family val="2"/>
        <scheme val="minor"/>
      </rPr>
      <t>Mr.M.A.Sunendra</t>
    </r>
  </si>
  <si>
    <r>
      <rPr>
        <sz val="10"/>
        <color rgb="FF00AF50"/>
        <rFont val="Calibri"/>
        <family val="2"/>
        <scheme val="minor"/>
      </rPr>
      <t xml:space="preserve">Vishal Recycling Service, No.11/66, Pansal Mawatha, Mahindarama Road, Ethulkotte, </t>
    </r>
    <r>
      <rPr>
        <b/>
        <sz val="10"/>
        <color rgb="FF00AF50"/>
        <rFont val="Calibri"/>
        <family val="2"/>
        <scheme val="minor"/>
      </rPr>
      <t>Kotte.</t>
    </r>
  </si>
  <si>
    <r>
      <rPr>
        <sz val="10"/>
        <color rgb="FF00AF50"/>
        <rFont val="Calibri"/>
        <family val="2"/>
        <scheme val="minor"/>
      </rPr>
      <t>0714666461
0724689949</t>
    </r>
  </si>
  <si>
    <r>
      <rPr>
        <sz val="10"/>
        <color rgb="FF00AF50"/>
        <rFont val="Calibri"/>
        <family val="2"/>
        <scheme val="minor"/>
      </rPr>
      <t>Mr.M.M.Jagath</t>
    </r>
  </si>
  <si>
    <r>
      <rPr>
        <sz val="10"/>
        <color rgb="FF00AF50"/>
        <rFont val="Calibri"/>
        <family val="2"/>
        <scheme val="minor"/>
      </rPr>
      <t xml:space="preserve">M.M.J.Services, No.4/12, Alwis Mawatha, Batewela, </t>
    </r>
    <r>
      <rPr>
        <b/>
        <sz val="10"/>
        <color rgb="FF00AF50"/>
        <rFont val="Calibri"/>
        <family val="2"/>
        <scheme val="minor"/>
      </rPr>
      <t>Ranala.</t>
    </r>
  </si>
  <si>
    <r>
      <rPr>
        <sz val="10"/>
        <color rgb="FF00AF50"/>
        <rFont val="Calibri"/>
        <family val="2"/>
        <scheme val="minor"/>
      </rPr>
      <t>Mr.R.C.Fernando</t>
    </r>
  </si>
  <si>
    <r>
      <rPr>
        <sz val="10"/>
        <color rgb="FF00AF50"/>
        <rFont val="Calibri"/>
        <family val="2"/>
        <scheme val="minor"/>
      </rPr>
      <t xml:space="preserve">Chandrasiri Enterprises, No.74/B, Madapatha, </t>
    </r>
    <r>
      <rPr>
        <b/>
        <sz val="10"/>
        <color rgb="FF00AF50"/>
        <rFont val="Calibri"/>
        <family val="2"/>
        <scheme val="minor"/>
      </rPr>
      <t>Piliyandala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</si>
  <si>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0782359276
0723410402</t>
    </r>
  </si>
  <si>
    <r>
      <rPr>
        <sz val="10"/>
        <color rgb="FF00AF50"/>
        <rFont val="Calibri"/>
        <family val="2"/>
        <scheme val="minor"/>
      </rPr>
      <t>Plastic barrels(PP)</t>
    </r>
  </si>
  <si>
    <r>
      <rPr>
        <sz val="10"/>
        <color rgb="FF00AF50"/>
        <rFont val="Calibri"/>
        <family val="2"/>
        <scheme val="minor"/>
      </rPr>
      <t>Mrs.F.Q.Hassan</t>
    </r>
  </si>
  <si>
    <r>
      <rPr>
        <sz val="10"/>
        <color rgb="FF00AF50"/>
        <rFont val="Calibri"/>
        <family val="2"/>
        <scheme val="minor"/>
      </rPr>
      <t xml:space="preserve">Amana Paper Collection, A1/6,Sir Jamis Pieris Mw, </t>
    </r>
    <r>
      <rPr>
        <b/>
        <sz val="10"/>
        <color rgb="FF00AF50"/>
        <rFont val="Calibri"/>
        <family val="2"/>
        <scheme val="minor"/>
      </rPr>
      <t>Colombo 02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</si>
  <si>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011-5641326
0778446949</t>
    </r>
  </si>
  <si>
    <r>
      <rPr>
        <sz val="10"/>
        <color rgb="FF00AF50"/>
        <rFont val="Calibri"/>
        <family val="2"/>
        <scheme val="minor"/>
      </rPr>
      <t>Paper(white, news papers),Cardboard</t>
    </r>
  </si>
  <si>
    <r>
      <rPr>
        <sz val="10"/>
        <color rgb="FF00AF50"/>
        <rFont val="Calibri"/>
        <family val="2"/>
        <scheme val="minor"/>
      </rPr>
      <t xml:space="preserve">Geocycle, No.88/1F, Duwa Watta, Kotikawatta, </t>
    </r>
    <r>
      <rPr>
        <b/>
        <sz val="10"/>
        <color rgb="FF00AF50"/>
        <rFont val="Calibri"/>
        <family val="2"/>
        <scheme val="minor"/>
      </rPr>
      <t>Angoda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</si>
  <si>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0112419278
0772333000</t>
    </r>
  </si>
  <si>
    <r>
      <rPr>
        <sz val="10"/>
        <color rgb="FF00AF50"/>
        <rFont val="Calibri"/>
        <family val="2"/>
        <scheme val="minor"/>
      </rPr>
      <t xml:space="preserve">Neptune Paper Pvt Ltd, 230/6, Sedawatta Rd, Sedawatta </t>
    </r>
    <r>
      <rPr>
        <b/>
        <sz val="10"/>
        <color rgb="FF00AF50"/>
        <rFont val="Calibri"/>
        <family val="2"/>
        <scheme val="minor"/>
      </rPr>
      <t>Wellampitiya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</si>
  <si>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011-3038877</t>
    </r>
  </si>
  <si>
    <r>
      <rPr>
        <sz val="10"/>
        <color rgb="FF00AF50"/>
        <rFont val="Calibri"/>
        <family val="2"/>
        <scheme val="minor"/>
      </rPr>
      <t>Paper(white, news papers), Cardboard, Cotton waste</t>
    </r>
  </si>
  <si>
    <r>
      <rPr>
        <sz val="10"/>
        <color rgb="FF00AF50"/>
        <rFont val="Calibri"/>
        <family val="2"/>
        <scheme val="minor"/>
      </rPr>
      <t>Wingo Recycle &amp; Distributers,           No.12/7, 10th Lane, Yasorapura, Atthidiya,</t>
    </r>
    <r>
      <rPr>
        <b/>
        <sz val="10"/>
        <color rgb="FF00AF50"/>
        <rFont val="Calibri"/>
        <family val="2"/>
        <scheme val="minor"/>
      </rPr>
      <t>Dehiwala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</si>
  <si>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Paper(News paper,old books),   Cardboard</t>
    </r>
  </si>
  <si>
    <r>
      <rPr>
        <sz val="10"/>
        <color rgb="FF00AF50"/>
        <rFont val="Calibri"/>
        <family val="2"/>
        <scheme val="minor"/>
      </rPr>
      <t xml:space="preserve">S.K.K. Recycling,    No. 210, Batakeththara, Madapatha, </t>
    </r>
    <r>
      <rPr>
        <b/>
        <sz val="10"/>
        <color rgb="FF00AF50"/>
        <rFont val="Calibri"/>
        <family val="2"/>
        <scheme val="minor"/>
      </rPr>
      <t>Piliyandala.</t>
    </r>
  </si>
  <si>
    <r>
      <rPr>
        <sz val="10"/>
        <color rgb="FF00AF50"/>
        <rFont val="Calibri"/>
        <family val="2"/>
        <scheme val="minor"/>
      </rPr>
      <t>PP, HDPE,LDPE</t>
    </r>
  </si>
  <si>
    <r>
      <rPr>
        <sz val="10"/>
        <color rgb="FF00AF50"/>
        <rFont val="Calibri"/>
        <family val="2"/>
        <scheme val="minor"/>
      </rPr>
      <t xml:space="preserve">Green Keepers,  No.6A, Barns Place, </t>
    </r>
    <r>
      <rPr>
        <b/>
        <sz val="10"/>
        <color rgb="FF00AF50"/>
        <rFont val="Calibri"/>
        <family val="2"/>
        <scheme val="minor"/>
      </rPr>
      <t>Colombo 07.</t>
    </r>
  </si>
  <si>
    <r>
      <rPr>
        <sz val="10"/>
        <color rgb="FF00AF50"/>
        <rFont val="Calibri"/>
        <family val="2"/>
        <scheme val="minor"/>
      </rPr>
      <t>Yarn, Fabric</t>
    </r>
  </si>
  <si>
    <r>
      <rPr>
        <sz val="10"/>
        <color rgb="FF00AF50"/>
        <rFont val="Calibri"/>
        <family val="2"/>
        <scheme val="minor"/>
      </rPr>
      <t xml:space="preserve">D.T.Enterprises, No.281,Kanaththa Rd,Werahera, </t>
    </r>
    <r>
      <rPr>
        <b/>
        <sz val="10"/>
        <color rgb="FF00AF50"/>
        <rFont val="Calibri"/>
        <family val="2"/>
        <scheme val="minor"/>
      </rPr>
      <t>Boralesgamuwa.</t>
    </r>
  </si>
  <si>
    <r>
      <rPr>
        <sz val="10"/>
        <color rgb="FF00AF50"/>
        <rFont val="Calibri"/>
        <family val="2"/>
        <scheme val="minor"/>
      </rPr>
      <t>075-2915768</t>
    </r>
  </si>
  <si>
    <r>
      <rPr>
        <sz val="10"/>
        <color rgb="FF00AF50"/>
        <rFont val="Calibri"/>
        <family val="2"/>
        <scheme val="minor"/>
      </rPr>
      <t>PET,PVC,PP, HDPE,
LDPE, Paper(white, news papers),Coconut shells, Cardboard</t>
    </r>
  </si>
  <si>
    <r>
      <rPr>
        <sz val="10"/>
        <color rgb="FF00AF50"/>
        <rFont val="Calibri"/>
        <family val="2"/>
        <scheme val="minor"/>
      </rPr>
      <t xml:space="preserve">New Janitha Enterprises, No.45/2,Weniwelkala, </t>
    </r>
    <r>
      <rPr>
        <b/>
        <sz val="10"/>
        <color rgb="FF00AF50"/>
        <rFont val="Calibri"/>
        <family val="2"/>
        <scheme val="minor"/>
      </rPr>
      <t>Polgasowita.</t>
    </r>
  </si>
  <si>
    <r>
      <rPr>
        <sz val="10"/>
        <color rgb="FF00AF50"/>
        <rFont val="Calibri"/>
        <family val="2"/>
        <scheme val="minor"/>
      </rPr>
      <t>011-2189973
0774130000</t>
    </r>
  </si>
  <si>
    <r>
      <rPr>
        <sz val="10"/>
        <color rgb="FF00AF50"/>
        <rFont val="Calibri"/>
        <family val="2"/>
        <scheme val="minor"/>
      </rPr>
      <t>PP,ABS, HIPS, PC,HDPE,LDPE</t>
    </r>
  </si>
  <si>
    <r>
      <rPr>
        <sz val="10"/>
        <color rgb="FF00AF50"/>
        <rFont val="Calibri"/>
        <family val="2"/>
        <scheme val="minor"/>
      </rPr>
      <t xml:space="preserve">973/2,Thalagama North,
</t>
    </r>
    <r>
      <rPr>
        <b/>
        <sz val="10"/>
        <color rgb="FF00AF50"/>
        <rFont val="Calibri"/>
        <family val="2"/>
        <scheme val="minor"/>
      </rPr>
      <t>Malabe.</t>
    </r>
  </si>
  <si>
    <r>
      <rPr>
        <sz val="10"/>
        <color rgb="FF00AF50"/>
        <rFont val="Calibri"/>
        <family val="2"/>
        <scheme val="minor"/>
      </rPr>
      <t>Aluminium</t>
    </r>
  </si>
  <si>
    <r>
      <rPr>
        <sz val="10"/>
        <color rgb="FF00AF50"/>
        <rFont val="Calibri"/>
        <family val="2"/>
        <scheme val="minor"/>
      </rPr>
      <t>Manufacturing ornaments/ ash trays/ paper weights etc.</t>
    </r>
  </si>
  <si>
    <r>
      <rPr>
        <b/>
        <sz val="12"/>
        <color rgb="FF00AF50"/>
        <rFont val="Calibri"/>
        <family val="2"/>
        <scheme val="minor"/>
      </rPr>
      <t>Gampaha</t>
    </r>
  </si>
  <si>
    <r>
      <rPr>
        <sz val="10"/>
        <color rgb="FF00AF50"/>
        <rFont val="Calibri"/>
        <family val="2"/>
        <scheme val="minor"/>
      </rPr>
      <t xml:space="preserve">159,Dambuwa Watta,
</t>
    </r>
    <r>
      <rPr>
        <b/>
        <sz val="10"/>
        <color rgb="FF00AF50"/>
        <rFont val="Calibri"/>
        <family val="2"/>
        <scheme val="minor"/>
      </rPr>
      <t>Ragama.</t>
    </r>
  </si>
  <si>
    <r>
      <rPr>
        <sz val="10"/>
        <color rgb="FF00AF50"/>
        <rFont val="Calibri"/>
        <family val="2"/>
        <scheme val="minor"/>
      </rPr>
      <t xml:space="preserve">442/2/A, Ahugammana,
</t>
    </r>
    <r>
      <rPr>
        <b/>
        <sz val="10"/>
        <color rgb="FF00AF50"/>
        <rFont val="Calibri"/>
        <family val="2"/>
        <scheme val="minor"/>
      </rPr>
      <t>Delgoda.</t>
    </r>
  </si>
  <si>
    <r>
      <rPr>
        <sz val="10"/>
        <color rgb="FF00AF50"/>
        <rFont val="Calibri"/>
        <family val="2"/>
        <scheme val="minor"/>
      </rPr>
      <t>011-2403649      077-
3126009
077-3047639</t>
    </r>
  </si>
  <si>
    <r>
      <rPr>
        <sz val="10"/>
        <color rgb="FF00AF50"/>
        <rFont val="Calibri"/>
        <family val="2"/>
        <scheme val="minor"/>
      </rPr>
      <t>LDPE</t>
    </r>
  </si>
  <si>
    <r>
      <rPr>
        <sz val="10"/>
        <color rgb="FF00AF50"/>
        <rFont val="Calibri"/>
        <family val="2"/>
        <scheme val="minor"/>
      </rPr>
      <t>Pellets and Polythene</t>
    </r>
  </si>
  <si>
    <r>
      <rPr>
        <sz val="10"/>
        <color rgb="FF00AF50"/>
        <rFont val="Calibri"/>
        <family val="2"/>
        <scheme val="minor"/>
      </rPr>
      <t xml:space="preserve">Kalhari Enterprises, 398-E, Gunasekara Mawatha, </t>
    </r>
    <r>
      <rPr>
        <b/>
        <sz val="10"/>
        <color rgb="FF00AF50"/>
        <rFont val="Calibri"/>
        <family val="2"/>
        <scheme val="minor"/>
      </rPr>
      <t>Heyyanthuduwa.</t>
    </r>
  </si>
  <si>
    <r>
      <rPr>
        <sz val="10"/>
        <color rgb="FF00AF50"/>
        <rFont val="Calibri"/>
        <family val="2"/>
        <scheme val="minor"/>
      </rPr>
      <t>011-2401167
072-5665242</t>
    </r>
  </si>
  <si>
    <r>
      <rPr>
        <sz val="10"/>
        <color rgb="FF00AF50"/>
        <rFont val="Calibri"/>
        <family val="2"/>
        <scheme val="minor"/>
      </rPr>
      <t>PET bottles</t>
    </r>
  </si>
  <si>
    <r>
      <rPr>
        <sz val="10"/>
        <color rgb="FF00AF50"/>
        <rFont val="Calibri"/>
        <family val="2"/>
        <scheme val="minor"/>
      </rPr>
      <t>Exported</t>
    </r>
  </si>
  <si>
    <r>
      <rPr>
        <sz val="10"/>
        <color rgb="FF00AF50"/>
        <rFont val="Calibri"/>
        <family val="2"/>
        <scheme val="minor"/>
      </rPr>
      <t xml:space="preserve">266/2A, Mabima,
</t>
    </r>
    <r>
      <rPr>
        <b/>
        <sz val="10"/>
        <color rgb="FF00AF50"/>
        <rFont val="Calibri"/>
        <family val="2"/>
        <scheme val="minor"/>
      </rPr>
      <t>Heyiyanthuduwa.</t>
    </r>
  </si>
  <si>
    <r>
      <rPr>
        <sz val="10"/>
        <color rgb="FF00AF50"/>
        <rFont val="Calibri"/>
        <family val="2"/>
        <scheme val="minor"/>
      </rPr>
      <t>PP,PS,ABS,HIPS,
PC,HDPE,Iron, Aluminium
, Copper</t>
    </r>
  </si>
  <si>
    <r>
      <rPr>
        <sz val="10"/>
        <color rgb="FF00AF50"/>
        <rFont val="Calibri"/>
        <family val="2"/>
        <scheme val="minor"/>
      </rPr>
      <t>Pelletas are produced for their electical item production</t>
    </r>
  </si>
  <si>
    <r>
      <rPr>
        <sz val="10"/>
        <color rgb="FF00AF50"/>
        <rFont val="Calibri"/>
        <family val="2"/>
        <scheme val="minor"/>
      </rPr>
      <t xml:space="preserve">181 A, Peralanda, </t>
    </r>
    <r>
      <rPr>
        <b/>
        <sz val="10"/>
        <color rgb="FF00AF50"/>
        <rFont val="Calibri"/>
        <family val="2"/>
        <scheme val="minor"/>
      </rPr>
      <t>Ragama.</t>
    </r>
  </si>
  <si>
    <r>
      <rPr>
        <sz val="10"/>
        <color rgb="FF00AF50"/>
        <rFont val="Calibri"/>
        <family val="2"/>
        <scheme val="minor"/>
      </rPr>
      <t>0712-200300</t>
    </r>
  </si>
  <si>
    <r>
      <rPr>
        <sz val="10"/>
        <color rgb="FF00AF50"/>
        <rFont val="Calibri"/>
        <family val="2"/>
        <scheme val="minor"/>
      </rPr>
      <t>PVC,PP, ABS,PC, HDPE,
LDPE, Iron</t>
    </r>
  </si>
  <si>
    <r>
      <rPr>
        <sz val="10"/>
        <color rgb="FF00AF50"/>
        <rFont val="Calibri"/>
        <family val="2"/>
        <scheme val="minor"/>
      </rPr>
      <t>Shoe sole, Vesak lanterns</t>
    </r>
  </si>
  <si>
    <r>
      <rPr>
        <sz val="10"/>
        <color rgb="FF00AF50"/>
        <rFont val="Calibri"/>
        <family val="2"/>
        <scheme val="minor"/>
      </rPr>
      <t xml:space="preserve">No.249,Udamawatha,
</t>
    </r>
    <r>
      <rPr>
        <b/>
        <sz val="10"/>
        <color rgb="FF00AF50"/>
        <rFont val="Calibri"/>
        <family val="2"/>
        <scheme val="minor"/>
      </rPr>
      <t>Heyyanthuduwa.</t>
    </r>
  </si>
  <si>
    <r>
      <rPr>
        <sz val="10"/>
        <color rgb="FF00AF50"/>
        <rFont val="Calibri"/>
        <family val="2"/>
        <scheme val="minor"/>
      </rPr>
      <t>077-9571884</t>
    </r>
  </si>
  <si>
    <r>
      <rPr>
        <sz val="10"/>
        <color rgb="FF00AF50"/>
        <rFont val="Calibri"/>
        <family val="2"/>
        <scheme val="minor"/>
      </rPr>
      <t>Polythene</t>
    </r>
  </si>
  <si>
    <r>
      <rPr>
        <sz val="10"/>
        <color rgb="FF00AF50"/>
        <rFont val="Calibri"/>
        <family val="2"/>
        <scheme val="minor"/>
      </rPr>
      <t xml:space="preserve">Akila Industry,              No. 226/11/F, Maha Kumbura Road, Dippitigoda, </t>
    </r>
    <r>
      <rPr>
        <b/>
        <sz val="10"/>
        <color rgb="FF00AF50"/>
        <rFont val="Calibri"/>
        <family val="2"/>
        <scheme val="minor"/>
      </rPr>
      <t>Kelaniya.</t>
    </r>
  </si>
  <si>
    <r>
      <rPr>
        <sz val="10"/>
        <color rgb="FF00AF50"/>
        <rFont val="Calibri"/>
        <family val="2"/>
        <scheme val="minor"/>
      </rPr>
      <t>PP,HIPS,PC,HDPE, LDPE</t>
    </r>
  </si>
  <si>
    <r>
      <rPr>
        <sz val="10"/>
        <color rgb="FF00AF50"/>
        <rFont val="Calibri"/>
        <family val="2"/>
        <scheme val="minor"/>
      </rPr>
      <t xml:space="preserve">No.355/B/1, Bandaranayake Mawatha, </t>
    </r>
    <r>
      <rPr>
        <b/>
        <sz val="10"/>
        <color rgb="FF00AF50"/>
        <rFont val="Calibri"/>
        <family val="2"/>
        <scheme val="minor"/>
      </rPr>
      <t>Heyyanthuduwa.</t>
    </r>
  </si>
  <si>
    <r>
      <rPr>
        <sz val="10"/>
        <color rgb="FF00AF50"/>
        <rFont val="Calibri"/>
        <family val="2"/>
        <scheme val="minor"/>
      </rPr>
      <t>0774400878/
0778024261</t>
    </r>
  </si>
  <si>
    <r>
      <rPr>
        <sz val="10"/>
        <color rgb="FF00AF50"/>
        <rFont val="Calibri"/>
        <family val="2"/>
        <scheme val="minor"/>
      </rPr>
      <t>HDPE, Paper( newspapers), Tire and rubber</t>
    </r>
  </si>
  <si>
    <r>
      <rPr>
        <sz val="10"/>
        <color rgb="FF00AF50"/>
        <rFont val="Calibri"/>
        <family val="2"/>
        <scheme val="minor"/>
      </rPr>
      <t xml:space="preserve">245 F, Dippitigoda, </t>
    </r>
    <r>
      <rPr>
        <b/>
        <sz val="10"/>
        <color rgb="FF00AF50"/>
        <rFont val="Calibri"/>
        <family val="2"/>
        <scheme val="minor"/>
      </rPr>
      <t>Kelaniya.</t>
    </r>
  </si>
  <si>
    <r>
      <rPr>
        <sz val="10"/>
        <color rgb="FF00AF50"/>
        <rFont val="Calibri"/>
        <family val="2"/>
        <scheme val="minor"/>
      </rPr>
      <t>LDPE,paper (newspaper)</t>
    </r>
  </si>
  <si>
    <r>
      <rPr>
        <sz val="10"/>
        <color rgb="FF00AF50"/>
        <rFont val="Calibri"/>
        <family val="2"/>
        <scheme val="minor"/>
      </rPr>
      <t xml:space="preserve">412/A/1,Malwana, </t>
    </r>
    <r>
      <rPr>
        <b/>
        <sz val="10"/>
        <color rgb="FF00AF50"/>
        <rFont val="Calibri"/>
        <family val="2"/>
        <scheme val="minor"/>
      </rPr>
      <t>Biyagama.</t>
    </r>
  </si>
  <si>
    <r>
      <rPr>
        <sz val="10"/>
        <color rgb="FF00AF50"/>
        <rFont val="Calibri"/>
        <family val="2"/>
        <scheme val="minor"/>
      </rPr>
      <t>011-2570285</t>
    </r>
  </si>
  <si>
    <r>
      <rPr>
        <sz val="10"/>
        <color rgb="FF00AF50"/>
        <rFont val="Calibri"/>
        <family val="2"/>
        <scheme val="minor"/>
      </rPr>
      <t xml:space="preserve">Rajini Enterprises, No.42, Prime Lands,  Peter Silva Rd, </t>
    </r>
    <r>
      <rPr>
        <b/>
        <sz val="10"/>
        <color rgb="FF00AF50"/>
        <rFont val="Calibri"/>
        <family val="2"/>
        <scheme val="minor"/>
      </rPr>
      <t>Kotugoda.</t>
    </r>
  </si>
  <si>
    <r>
      <rPr>
        <sz val="10"/>
        <color rgb="FF00AF50"/>
        <rFont val="Calibri"/>
        <family val="2"/>
        <scheme val="minor"/>
      </rPr>
      <t>077-2964136</t>
    </r>
  </si>
  <si>
    <r>
      <rPr>
        <sz val="10"/>
        <color rgb="FF00AF50"/>
        <rFont val="Calibri"/>
        <family val="2"/>
        <scheme val="minor"/>
      </rPr>
      <t>PVC, Paper (News papers)</t>
    </r>
  </si>
  <si>
    <r>
      <rPr>
        <sz val="10"/>
        <color rgb="FF00AF50"/>
        <rFont val="Calibri"/>
        <family val="2"/>
        <scheme val="minor"/>
      </rPr>
      <t xml:space="preserve">Plas Techs (Pvt) Ltd, 706B,Negombo Road, Mabola,
</t>
    </r>
    <r>
      <rPr>
        <b/>
        <sz val="10"/>
        <color rgb="FF00AF50"/>
        <rFont val="Calibri"/>
        <family val="2"/>
        <scheme val="minor"/>
      </rPr>
      <t>Wattala</t>
    </r>
    <r>
      <rPr>
        <sz val="10"/>
        <color rgb="FF00AF50"/>
        <rFont val="Calibri"/>
        <family val="2"/>
        <scheme val="minor"/>
      </rPr>
      <t xml:space="preserve">.
</t>
    </r>
    <r>
      <rPr>
        <b/>
        <sz val="8"/>
        <color rgb="FF00AF50"/>
        <rFont val="Calibri"/>
        <family val="2"/>
        <scheme val="minor"/>
      </rPr>
      <t xml:space="preserve">Office </t>
    </r>
    <r>
      <rPr>
        <sz val="8"/>
        <color rgb="FF00AF50"/>
        <rFont val="Calibri"/>
        <family val="2"/>
        <scheme val="minor"/>
      </rPr>
      <t>-98/7, Hospital Road, Kalubowila,Dehiwala.</t>
    </r>
  </si>
  <si>
    <r>
      <rPr>
        <sz val="10"/>
        <color rgb="FF00AF50"/>
        <rFont val="Calibri"/>
        <family val="2"/>
        <scheme val="minor"/>
      </rPr>
      <t>077-7325697
011-2726736</t>
    </r>
  </si>
  <si>
    <r>
      <rPr>
        <sz val="10"/>
        <color rgb="FF00AF50"/>
        <rFont val="Calibri"/>
        <family val="2"/>
        <scheme val="minor"/>
      </rPr>
      <t>PET, PVC , PP,PS,ABS,HIPS, PC, HDPE,LDPE</t>
    </r>
  </si>
  <si>
    <r>
      <rPr>
        <sz val="10"/>
        <color rgb="FF00AF50"/>
        <rFont val="Calibri"/>
        <family val="2"/>
        <scheme val="minor"/>
      </rPr>
      <t>Pellets, Granules(Crush)</t>
    </r>
  </si>
  <si>
    <r>
      <rPr>
        <sz val="10"/>
        <color rgb="FF00AF50"/>
        <rFont val="Calibri"/>
        <family val="2"/>
        <scheme val="minor"/>
      </rPr>
      <t xml:space="preserve">352/2,Kottunna Road, Ganewatta, </t>
    </r>
    <r>
      <rPr>
        <b/>
        <sz val="10"/>
        <color rgb="FF00AF50"/>
        <rFont val="Calibri"/>
        <family val="2"/>
        <scheme val="minor"/>
      </rPr>
      <t>Biyagama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</si>
  <si>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PP,LDPE</t>
    </r>
  </si>
  <si>
    <r>
      <rPr>
        <sz val="10"/>
        <color rgb="FF00AF50"/>
        <rFont val="Calibri"/>
        <family val="2"/>
        <scheme val="minor"/>
      </rPr>
      <t xml:space="preserve">604/14, Maligawatta,
</t>
    </r>
    <r>
      <rPr>
        <b/>
        <sz val="10"/>
        <color rgb="FF00AF50"/>
        <rFont val="Calibri"/>
        <family val="2"/>
        <scheme val="minor"/>
      </rPr>
      <t>Kirindiwela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</si>
  <si>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PP,HDPE,Battery, Iron, Aluminium ,Tin, Paper(white), Glass (white)</t>
    </r>
  </si>
  <si>
    <r>
      <rPr>
        <sz val="10"/>
        <color rgb="FF00AF50"/>
        <rFont val="Calibri"/>
        <family val="2"/>
        <scheme val="minor"/>
      </rPr>
      <t>No: 64,New Josita Estate, Ekala,</t>
    </r>
    <r>
      <rPr>
        <b/>
        <sz val="10"/>
        <color rgb="FF00AF50"/>
        <rFont val="Calibri"/>
        <family val="2"/>
        <scheme val="minor"/>
      </rPr>
      <t>Ja-ela.</t>
    </r>
  </si>
  <si>
    <r>
      <rPr>
        <sz val="10"/>
        <color rgb="FF00AF50"/>
        <rFont val="Calibri"/>
        <family val="2"/>
        <scheme val="minor"/>
      </rPr>
      <t>HDPE,Fabric</t>
    </r>
  </si>
  <si>
    <r>
      <rPr>
        <b/>
        <sz val="12"/>
        <color rgb="FF00AF50"/>
        <rFont val="Calibri"/>
        <family val="2"/>
        <scheme val="minor"/>
      </rPr>
      <t>Kalutara</t>
    </r>
  </si>
  <si>
    <r>
      <rPr>
        <sz val="10"/>
        <color rgb="FF00AF50"/>
        <rFont val="Calibri"/>
        <family val="2"/>
        <scheme val="minor"/>
      </rPr>
      <t xml:space="preserve">Kalpani Waste Management Project, 190A, Weediagoda Junction, Weediagoda, </t>
    </r>
    <r>
      <rPr>
        <b/>
        <sz val="10"/>
        <color rgb="FF00AF50"/>
        <rFont val="Calibri"/>
        <family val="2"/>
        <scheme val="minor"/>
      </rPr>
      <t>Bandaragama.</t>
    </r>
  </si>
  <si>
    <r>
      <rPr>
        <sz val="10"/>
        <color rgb="FF00AF50"/>
        <rFont val="Calibri"/>
        <family val="2"/>
        <scheme val="minor"/>
      </rPr>
      <t>714061416         038-
2292268</t>
    </r>
  </si>
  <si>
    <r>
      <rPr>
        <sz val="10"/>
        <color rgb="FF00AF50"/>
        <rFont val="Calibri"/>
        <family val="2"/>
        <scheme val="minor"/>
      </rPr>
      <t>HDPE,LDPE, Paper(white, news papers), Fabric</t>
    </r>
  </si>
  <si>
    <r>
      <rPr>
        <sz val="10"/>
        <color rgb="FF00AF50"/>
        <rFont val="Calibri"/>
        <family val="2"/>
        <scheme val="minor"/>
      </rPr>
      <t xml:space="preserve">Eco Spindles (Pvt) Ltd, Batuwita, Mawgama, </t>
    </r>
    <r>
      <rPr>
        <b/>
        <sz val="10"/>
        <color rgb="FF00AF50"/>
        <rFont val="Calibri"/>
        <family val="2"/>
        <scheme val="minor"/>
      </rPr>
      <t xml:space="preserve">Horana. </t>
    </r>
    <r>
      <rPr>
        <sz val="10"/>
        <color rgb="FF00AF50"/>
        <rFont val="Calibri"/>
        <family val="2"/>
        <scheme val="minor"/>
      </rPr>
      <t>(Synthetic Filament Factory)</t>
    </r>
  </si>
  <si>
    <r>
      <rPr>
        <sz val="10"/>
        <color rgb="FF00AF50"/>
        <rFont val="Calibri"/>
        <family val="2"/>
        <scheme val="minor"/>
      </rPr>
      <t>0342265489
0777350662</t>
    </r>
  </si>
  <si>
    <r>
      <rPr>
        <sz val="10"/>
        <color rgb="FF00AF50"/>
        <rFont val="Calibri"/>
        <family val="2"/>
        <scheme val="minor"/>
      </rPr>
      <t>Eco Spindles Recycling Plant (BPPL), Lot 7, Export Processing Zone, Poruwadanda.</t>
    </r>
  </si>
  <si>
    <r>
      <rPr>
        <sz val="10"/>
        <color rgb="FF00AF50"/>
        <rFont val="Calibri"/>
        <family val="2"/>
        <scheme val="minor"/>
      </rPr>
      <t>0342255 874
0772348575</t>
    </r>
  </si>
  <si>
    <r>
      <rPr>
        <sz val="10"/>
        <color rgb="FF00AF50"/>
        <rFont val="Calibri"/>
        <family val="2"/>
        <scheme val="minor"/>
      </rPr>
      <t xml:space="preserve">No. 06, Kottawa Road, Moragahahena, </t>
    </r>
    <r>
      <rPr>
        <b/>
        <sz val="10"/>
        <color rgb="FF00AF50"/>
        <rFont val="Calibri"/>
        <family val="2"/>
        <scheme val="minor"/>
      </rPr>
      <t>Millewa.</t>
    </r>
  </si>
  <si>
    <r>
      <rPr>
        <sz val="10"/>
        <color rgb="FF00AF50"/>
        <rFont val="Calibri"/>
        <family val="2"/>
        <scheme val="minor"/>
      </rPr>
      <t>034-2253213/
0777166178</t>
    </r>
  </si>
  <si>
    <r>
      <rPr>
        <sz val="10"/>
        <color rgb="FF00AF50"/>
        <rFont val="Calibri"/>
        <family val="2"/>
        <scheme val="minor"/>
      </rPr>
      <t>HDPE, LDPE</t>
    </r>
  </si>
  <si>
    <r>
      <rPr>
        <sz val="10"/>
        <color rgb="FF00AF50"/>
        <rFont val="Calibri"/>
        <family val="2"/>
        <scheme val="minor"/>
      </rPr>
      <t>Packing bags for garments</t>
    </r>
  </si>
  <si>
    <r>
      <rPr>
        <sz val="10"/>
        <color rgb="FF00AF50"/>
        <rFont val="Calibri"/>
        <family val="2"/>
        <scheme val="minor"/>
      </rPr>
      <t xml:space="preserve">Parama Plastic Recycle Center, Manana Road, Koshena,  </t>
    </r>
    <r>
      <rPr>
        <b/>
        <sz val="10"/>
        <color rgb="FF00AF50"/>
        <rFont val="Calibri"/>
        <family val="2"/>
        <scheme val="minor"/>
      </rPr>
      <t>Galpatha.</t>
    </r>
  </si>
  <si>
    <r>
      <rPr>
        <sz val="10"/>
        <color rgb="FF00AF50"/>
        <rFont val="Calibri"/>
        <family val="2"/>
        <scheme val="minor"/>
      </rPr>
      <t>PP,HDPE</t>
    </r>
  </si>
  <si>
    <r>
      <rPr>
        <sz val="10"/>
        <color rgb="FF00AF50"/>
        <rFont val="Calibri"/>
        <family val="2"/>
        <scheme val="minor"/>
      </rPr>
      <t xml:space="preserve">“Sanasuma” Recycling Centre, Wagawatta Junction, Poruwadanda, </t>
    </r>
    <r>
      <rPr>
        <b/>
        <sz val="10"/>
        <color rgb="FF00AF50"/>
        <rFont val="Calibri"/>
        <family val="2"/>
        <scheme val="minor"/>
      </rPr>
      <t>Horana.</t>
    </r>
  </si>
  <si>
    <r>
      <rPr>
        <sz val="10"/>
        <color rgb="FF00AF50"/>
        <rFont val="Calibri"/>
        <family val="2"/>
        <scheme val="minor"/>
      </rPr>
      <t>HDPE,LDPE,PP</t>
    </r>
  </si>
  <si>
    <r>
      <rPr>
        <sz val="10"/>
        <color rgb="FF00AF50"/>
        <rFont val="Calibri"/>
        <family val="2"/>
        <scheme val="minor"/>
      </rPr>
      <t>Polythene bags for agricultural industry   ( plant nurseries) and polythene for concerete laying</t>
    </r>
  </si>
  <si>
    <r>
      <rPr>
        <sz val="10"/>
        <color rgb="FF00AF50"/>
        <rFont val="Calibri"/>
        <family val="2"/>
        <scheme val="minor"/>
      </rPr>
      <t xml:space="preserve">13/2, Jayathilaka Mawatha,
</t>
    </r>
    <r>
      <rPr>
        <b/>
        <sz val="10"/>
        <color rgb="FF00AF50"/>
        <rFont val="Calibri"/>
        <family val="2"/>
        <scheme val="minor"/>
      </rPr>
      <t>Panadura.</t>
    </r>
  </si>
  <si>
    <r>
      <rPr>
        <sz val="10"/>
        <color rgb="FF00AF50"/>
        <rFont val="Calibri"/>
        <family val="2"/>
        <scheme val="minor"/>
      </rPr>
      <t>038-2243219</t>
    </r>
  </si>
  <si>
    <r>
      <rPr>
        <sz val="10"/>
        <color rgb="FF00AF50"/>
        <rFont val="Calibri"/>
        <family val="2"/>
        <scheme val="minor"/>
      </rPr>
      <t>PET, PVC,PP, LDPE</t>
    </r>
  </si>
  <si>
    <r>
      <rPr>
        <sz val="10"/>
        <color rgb="FF00AF50"/>
        <rFont val="Calibri"/>
        <family val="2"/>
        <scheme val="minor"/>
      </rPr>
      <t xml:space="preserve">160, Farm Road, Ambalanduwa, </t>
    </r>
    <r>
      <rPr>
        <b/>
        <sz val="10"/>
        <color rgb="FF00AF50"/>
        <rFont val="Calibri"/>
        <family val="2"/>
        <scheme val="minor"/>
      </rPr>
      <t>Panadura</t>
    </r>
  </si>
  <si>
    <r>
      <rPr>
        <sz val="10"/>
        <color rgb="FF00AF50"/>
        <rFont val="Calibri"/>
        <family val="2"/>
        <scheme val="minor"/>
      </rPr>
      <t>0772280197/
0715363254</t>
    </r>
  </si>
  <si>
    <r>
      <rPr>
        <sz val="10"/>
        <color rgb="FF00AF50"/>
        <rFont val="Calibri"/>
        <family val="2"/>
        <scheme val="minor"/>
      </rPr>
      <t>PP,PS, ABS, Copper,
Serkit</t>
    </r>
  </si>
  <si>
    <r>
      <rPr>
        <sz val="10"/>
        <color rgb="FF00AF50"/>
        <rFont val="Calibri"/>
        <family val="2"/>
        <scheme val="minor"/>
      </rPr>
      <t xml:space="preserve">Alubogahawatta, Paragastota, </t>
    </r>
    <r>
      <rPr>
        <b/>
        <sz val="10"/>
        <color rgb="FF00AF50"/>
        <rFont val="Calibri"/>
        <family val="2"/>
        <scheme val="minor"/>
      </rPr>
      <t>Horana</t>
    </r>
  </si>
  <si>
    <r>
      <rPr>
        <sz val="10"/>
        <color rgb="FF00AF50"/>
        <rFont val="Calibri"/>
        <family val="2"/>
        <scheme val="minor"/>
      </rPr>
      <t>0777715233/
0710509122/     034-
2252294</t>
    </r>
  </si>
  <si>
    <r>
      <rPr>
        <sz val="10"/>
        <color rgb="FF00AF50"/>
        <rFont val="Calibri"/>
        <family val="2"/>
        <scheme val="minor"/>
      </rPr>
      <t>PP, LDPE</t>
    </r>
  </si>
  <si>
    <r>
      <rPr>
        <sz val="10"/>
        <color rgb="FF00AF50"/>
        <rFont val="Calibri"/>
        <family val="2"/>
        <scheme val="minor"/>
      </rPr>
      <t xml:space="preserve">No.45,Opposite the temple, Wagawatta, </t>
    </r>
    <r>
      <rPr>
        <b/>
        <sz val="10"/>
        <color rgb="FF00AF50"/>
        <rFont val="Calibri"/>
        <family val="2"/>
        <scheme val="minor"/>
      </rPr>
      <t>Poruwadanda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</si>
  <si>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 xml:space="preserve">Eco First Recycle, Gorakapitiya, Palpola, </t>
    </r>
    <r>
      <rPr>
        <b/>
        <sz val="10"/>
        <color rgb="FF00AF50"/>
        <rFont val="Calibri"/>
        <family val="2"/>
        <scheme val="minor"/>
      </rPr>
      <t>Paragasthota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</si>
  <si>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PP,HDPE,LDPE,
Paper(white, news papers,old books)</t>
    </r>
  </si>
  <si>
    <r>
      <rPr>
        <sz val="10"/>
        <color rgb="FF00AF50"/>
        <rFont val="Calibri"/>
        <family val="2"/>
        <scheme val="minor"/>
      </rPr>
      <t xml:space="preserve">Piramal Glass Ceylon PLC, Wagawatta Road, Poruwadanda, </t>
    </r>
    <r>
      <rPr>
        <b/>
        <sz val="10"/>
        <color rgb="FF00AF50"/>
        <rFont val="Calibri"/>
        <family val="2"/>
        <scheme val="minor"/>
      </rPr>
      <t>Horana.</t>
    </r>
  </si>
  <si>
    <r>
      <rPr>
        <sz val="10"/>
        <color rgb="FF00AF50"/>
        <rFont val="Calibri"/>
        <family val="2"/>
        <scheme val="minor"/>
      </rPr>
      <t>034-7800214
0773833134</t>
    </r>
  </si>
  <si>
    <r>
      <rPr>
        <sz val="10"/>
        <color rgb="FF00AF50"/>
        <rFont val="Calibri"/>
        <family val="2"/>
        <scheme val="minor"/>
      </rPr>
      <t>Glass (white,color)</t>
    </r>
  </si>
  <si>
    <r>
      <rPr>
        <sz val="10"/>
        <color rgb="FF00AF50"/>
        <rFont val="Calibri"/>
        <family val="2"/>
        <scheme val="minor"/>
      </rPr>
      <t xml:space="preserve">No.02, Kottawa Road, Moragahahena, </t>
    </r>
    <r>
      <rPr>
        <b/>
        <sz val="10"/>
        <color rgb="FF00AF50"/>
        <rFont val="Calibri"/>
        <family val="2"/>
        <scheme val="minor"/>
      </rPr>
      <t>Millewa.</t>
    </r>
  </si>
  <si>
    <r>
      <rPr>
        <sz val="10"/>
        <color rgb="FF00AF50"/>
        <rFont val="Calibri"/>
        <family val="2"/>
        <scheme val="minor"/>
      </rPr>
      <t>Sewing thread</t>
    </r>
  </si>
  <si>
    <r>
      <rPr>
        <sz val="10"/>
        <color rgb="FF00AF50"/>
        <rFont val="Calibri"/>
        <family val="2"/>
        <scheme val="minor"/>
      </rPr>
      <t xml:space="preserve">Kumara Plastic, Welikada,
</t>
    </r>
    <r>
      <rPr>
        <b/>
        <sz val="10"/>
        <color rgb="FF00AF50"/>
        <rFont val="Calibri"/>
        <family val="2"/>
        <scheme val="minor"/>
      </rPr>
      <t>Pokunuwita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</si>
  <si>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0777266486 /    034-
2260669</t>
    </r>
  </si>
  <si>
    <r>
      <rPr>
        <sz val="10"/>
        <color rgb="FF00AF50"/>
        <rFont val="Calibri"/>
        <family val="2"/>
        <scheme val="minor"/>
      </rPr>
      <t xml:space="preserve">S.K.K.Recycing,    253, Kindelpitiya, </t>
    </r>
    <r>
      <rPr>
        <b/>
        <sz val="10"/>
        <color rgb="FF00AF50"/>
        <rFont val="Calibri"/>
        <family val="2"/>
        <scheme val="minor"/>
      </rPr>
      <t>Welmilla.</t>
    </r>
  </si>
  <si>
    <r>
      <rPr>
        <sz val="10"/>
        <color rgb="FF00AF50"/>
        <rFont val="Calibri"/>
        <family val="2"/>
        <scheme val="minor"/>
      </rPr>
      <t xml:space="preserve">A.R.W.Plastic, No.214, Mohottigoda, </t>
    </r>
    <r>
      <rPr>
        <b/>
        <sz val="10"/>
        <color rgb="FF00AF50"/>
        <rFont val="Calibri"/>
        <family val="2"/>
        <scheme val="minor"/>
      </rPr>
      <t>Gonapola.</t>
    </r>
  </si>
  <si>
    <r>
      <rPr>
        <sz val="10"/>
        <color rgb="FF00AF50"/>
        <rFont val="Calibri"/>
        <family val="2"/>
        <scheme val="minor"/>
      </rPr>
      <t>0773030691/      034-
2257611</t>
    </r>
  </si>
  <si>
    <r>
      <rPr>
        <sz val="10"/>
        <color rgb="FF00AF50"/>
        <rFont val="Calibri"/>
        <family val="2"/>
        <scheme val="minor"/>
      </rPr>
      <t xml:space="preserve">No.87, Egodadeniya watta, Yalagala, </t>
    </r>
    <r>
      <rPr>
        <b/>
        <sz val="10"/>
        <color rgb="FF00AF50"/>
        <rFont val="Calibri"/>
        <family val="2"/>
        <scheme val="minor"/>
      </rPr>
      <t>Halthota.</t>
    </r>
  </si>
  <si>
    <r>
      <rPr>
        <sz val="10"/>
        <color rgb="FF00AF50"/>
        <rFont val="Calibri"/>
        <family val="2"/>
        <scheme val="minor"/>
      </rPr>
      <t>0729405599      034-
2261845</t>
    </r>
  </si>
  <si>
    <r>
      <rPr>
        <b/>
        <sz val="12"/>
        <color rgb="FF00AF50"/>
        <rFont val="Calibri"/>
        <family val="2"/>
        <scheme val="minor"/>
      </rPr>
      <t>Ratnapura</t>
    </r>
  </si>
  <si>
    <r>
      <rPr>
        <sz val="10"/>
        <color rgb="FF00AF50"/>
        <rFont val="Calibri"/>
        <family val="2"/>
        <scheme val="minor"/>
      </rPr>
      <t xml:space="preserve">No.654,Rakwana Rd,
</t>
    </r>
    <r>
      <rPr>
        <b/>
        <sz val="10"/>
        <color rgb="FF00AF50"/>
        <rFont val="Calibri"/>
        <family val="2"/>
        <scheme val="minor"/>
      </rPr>
      <t>Kahawatta.</t>
    </r>
  </si>
  <si>
    <r>
      <rPr>
        <sz val="10"/>
        <color rgb="FF00AF50"/>
        <rFont val="Calibri"/>
        <family val="2"/>
        <scheme val="minor"/>
      </rPr>
      <t>045-2271040</t>
    </r>
  </si>
  <si>
    <r>
      <rPr>
        <sz val="10"/>
        <color rgb="FF00AF50"/>
        <rFont val="Calibri"/>
        <family val="2"/>
        <scheme val="minor"/>
      </rPr>
      <t>PET,Iron, Aluminium ,Tin, Paper (white, news papers), Glass (white,colour), Coconut shells</t>
    </r>
  </si>
  <si>
    <r>
      <rPr>
        <sz val="10"/>
        <color rgb="FF00AF50"/>
        <rFont val="Calibri"/>
        <family val="2"/>
        <scheme val="minor"/>
      </rPr>
      <t xml:space="preserve">No 14,New Market,
</t>
    </r>
    <r>
      <rPr>
        <b/>
        <sz val="10"/>
        <color rgb="FF00AF50"/>
        <rFont val="Calibri"/>
        <family val="2"/>
        <scheme val="minor"/>
      </rPr>
      <t>Kahawatta.</t>
    </r>
  </si>
  <si>
    <r>
      <rPr>
        <sz val="10"/>
        <color rgb="FF00AF50"/>
        <rFont val="Calibri"/>
        <family val="2"/>
        <scheme val="minor"/>
      </rPr>
      <t>Iron, Aluminium,Tin, Paper(news papers,old books),Glass (white,color, arrack &amp; beer bottles), Coconut shells</t>
    </r>
  </si>
  <si>
    <r>
      <rPr>
        <sz val="10"/>
        <color rgb="FF00AF50"/>
        <rFont val="Calibri"/>
        <family val="2"/>
        <scheme val="minor"/>
      </rPr>
      <t xml:space="preserve">Ketethna, </t>
    </r>
    <r>
      <rPr>
        <b/>
        <sz val="10"/>
        <color rgb="FF00AF50"/>
        <rFont val="Calibri"/>
        <family val="2"/>
        <scheme val="minor"/>
      </rPr>
      <t>Kahawatta.</t>
    </r>
  </si>
  <si>
    <r>
      <rPr>
        <sz val="10"/>
        <color rgb="FF00AF50"/>
        <rFont val="Calibri"/>
        <family val="2"/>
        <scheme val="minor"/>
      </rPr>
      <t>PVC,Iron, Aluminium,Tin, Paper(news papers),Glass (white,color), Coconut shells</t>
    </r>
  </si>
  <si>
    <r>
      <rPr>
        <sz val="10"/>
        <color rgb="FF00AF50"/>
        <rFont val="Calibri"/>
        <family val="2"/>
        <scheme val="minor"/>
      </rPr>
      <t xml:space="preserve">Yakada Badu Kade, Elegewatta, </t>
    </r>
    <r>
      <rPr>
        <b/>
        <sz val="10"/>
        <color rgb="FF00AF50"/>
        <rFont val="Calibri"/>
        <family val="2"/>
        <scheme val="minor"/>
      </rPr>
      <t>Kahawatta.</t>
    </r>
  </si>
  <si>
    <r>
      <rPr>
        <sz val="10"/>
        <color rgb="FF00AF50"/>
        <rFont val="Calibri"/>
        <family val="2"/>
        <scheme val="minor"/>
      </rPr>
      <t>Battery, Iron,Tin, Paper( news papers,old books),Glass (white,color), Coconut shells</t>
    </r>
  </si>
  <si>
    <r>
      <rPr>
        <sz val="10"/>
        <color rgb="FF00AF50"/>
        <rFont val="Calibri"/>
        <family val="2"/>
        <scheme val="minor"/>
      </rPr>
      <t xml:space="preserve">Kumara Metal, Malawa,
</t>
    </r>
    <r>
      <rPr>
        <b/>
        <sz val="10"/>
        <color rgb="FF00AF50"/>
        <rFont val="Calibri"/>
        <family val="2"/>
        <scheme val="minor"/>
      </rPr>
      <t>Kuruwita.</t>
    </r>
  </si>
  <si>
    <r>
      <rPr>
        <sz val="10"/>
        <color rgb="FF00AF50"/>
        <rFont val="Calibri"/>
        <family val="2"/>
        <scheme val="minor"/>
      </rPr>
      <t>LDPE, Battery, Iron, Aluminium, Tin, Paper( news papers),Glass (white), Cardboard</t>
    </r>
  </si>
  <si>
    <r>
      <rPr>
        <sz val="10"/>
        <color rgb="FF00AF50"/>
        <rFont val="Calibri"/>
        <family val="2"/>
        <scheme val="minor"/>
      </rPr>
      <t xml:space="preserve">Idallana,Karapincha, Malawa,
</t>
    </r>
    <r>
      <rPr>
        <b/>
        <sz val="10"/>
        <color rgb="FF00AF50"/>
        <rFont val="Calibri"/>
        <family val="2"/>
        <scheme val="minor"/>
      </rPr>
      <t>Ratnapura.</t>
    </r>
  </si>
  <si>
    <r>
      <rPr>
        <sz val="10"/>
        <color rgb="FF00AF50"/>
        <rFont val="Calibri"/>
        <family val="2"/>
        <scheme val="minor"/>
      </rPr>
      <t>PET, Battery, Iron, Aluminium, Tin, Paper(news papers),Glass (white,arrack &amp; beer bottles), Coconut shells,Cardboard</t>
    </r>
  </si>
  <si>
    <r>
      <rPr>
        <sz val="10"/>
        <color rgb="FF00AF50"/>
        <rFont val="Calibri"/>
        <family val="2"/>
        <scheme val="minor"/>
      </rPr>
      <t xml:space="preserve">Minnana, </t>
    </r>
    <r>
      <rPr>
        <b/>
        <sz val="10"/>
        <color rgb="FF00AF50"/>
        <rFont val="Calibri"/>
        <family val="2"/>
        <scheme val="minor"/>
      </rPr>
      <t>Eheliyagoda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</si>
  <si>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PVC, Battery, Iron, Aluminium, Tin, Paper(news papers,old books),Glass (white,color, arrack &amp; beer bottles), Coconut shells</t>
    </r>
  </si>
  <si>
    <r>
      <rPr>
        <sz val="10"/>
        <color rgb="FF00AF50"/>
        <rFont val="Calibri"/>
        <family val="2"/>
        <scheme val="minor"/>
      </rPr>
      <t xml:space="preserve">3/306,Yaya Para,
</t>
    </r>
    <r>
      <rPr>
        <b/>
        <sz val="10"/>
        <color rgb="FF00AF50"/>
        <rFont val="Calibri"/>
        <family val="2"/>
        <scheme val="minor"/>
      </rPr>
      <t>Eheliyagoda.</t>
    </r>
  </si>
  <si>
    <r>
      <rPr>
        <sz val="10"/>
        <color rgb="FF00AF50"/>
        <rFont val="Calibri"/>
        <family val="2"/>
        <scheme val="minor"/>
      </rPr>
      <t>PET, Battery, Iron, Aluminium, Tin, Paper(news papers,old books),Glass (white,color), Coconut shells</t>
    </r>
  </si>
  <si>
    <r>
      <rPr>
        <sz val="10"/>
        <color rgb="FF00AF50"/>
        <rFont val="Calibri"/>
        <family val="2"/>
        <scheme val="minor"/>
      </rPr>
      <t xml:space="preserve">No 04, Hunuwala watta,
</t>
    </r>
    <r>
      <rPr>
        <b/>
        <sz val="10"/>
        <color rgb="FF00AF50"/>
        <rFont val="Calibri"/>
        <family val="2"/>
        <scheme val="minor"/>
      </rPr>
      <t>Openayaka.</t>
    </r>
  </si>
  <si>
    <r>
      <rPr>
        <sz val="10"/>
        <color rgb="FF00AF50"/>
        <rFont val="Calibri"/>
        <family val="2"/>
        <scheme val="minor"/>
      </rPr>
      <t>PET, PP, Iron, Aluminium, Tin, Paper(news papers),Glass (white,color, arrack &amp; beer bottles), Coconut shells, Cardboard</t>
    </r>
  </si>
  <si>
    <r>
      <rPr>
        <sz val="10"/>
        <color rgb="FF00AF50"/>
        <rFont val="Calibri"/>
        <family val="2"/>
        <scheme val="minor"/>
      </rPr>
      <t xml:space="preserve">Pathakada,  </t>
    </r>
    <r>
      <rPr>
        <b/>
        <sz val="10"/>
        <color rgb="FF00AF50"/>
        <rFont val="Calibri"/>
        <family val="2"/>
        <scheme val="minor"/>
      </rPr>
      <t>Bogoda- aramba.</t>
    </r>
  </si>
  <si>
    <r>
      <rPr>
        <sz val="10"/>
        <color rgb="FF00AF50"/>
        <rFont val="Calibri"/>
        <family val="2"/>
        <scheme val="minor"/>
      </rPr>
      <t>PET, Iron, Aluminium,Tin, Paper(news papers,old books),Glass (white,color), Coconut shells</t>
    </r>
  </si>
  <si>
    <r>
      <rPr>
        <sz val="10"/>
        <color rgb="FF00AF50"/>
        <rFont val="Calibri"/>
        <family val="2"/>
        <scheme val="minor"/>
      </rPr>
      <t xml:space="preserve">Lellopitiya, </t>
    </r>
    <r>
      <rPr>
        <b/>
        <sz val="10"/>
        <color rgb="FF00AF50"/>
        <rFont val="Calibri"/>
        <family val="2"/>
        <scheme val="minor"/>
      </rPr>
      <t>Barenduwa.</t>
    </r>
  </si>
  <si>
    <r>
      <rPr>
        <sz val="10"/>
        <color rgb="FF00AF50"/>
        <rFont val="Calibri"/>
        <family val="2"/>
        <scheme val="minor"/>
      </rPr>
      <t>PET, Iron, Aluminium,Tin, Paper(white,news papers,old books),Glass (white,color, arrack &amp; beer bottles), Coconut shells</t>
    </r>
  </si>
  <si>
    <r>
      <rPr>
        <b/>
        <sz val="12"/>
        <color rgb="FF00AF50"/>
        <rFont val="Calibri"/>
        <family val="2"/>
        <scheme val="minor"/>
      </rPr>
      <t>Kuranegala</t>
    </r>
  </si>
  <si>
    <r>
      <rPr>
        <sz val="10"/>
        <color rgb="FF00AF50"/>
        <rFont val="Calibri"/>
        <family val="2"/>
        <scheme val="minor"/>
      </rPr>
      <t xml:space="preserve">317/1, Madiriwila, </t>
    </r>
    <r>
      <rPr>
        <b/>
        <sz val="10"/>
        <color rgb="FF00AF50"/>
        <rFont val="Calibri"/>
        <family val="2"/>
        <scheme val="minor"/>
      </rPr>
      <t>Gonawala.</t>
    </r>
  </si>
  <si>
    <r>
      <rPr>
        <sz val="10"/>
        <color rgb="FF00AF50"/>
        <rFont val="Calibri"/>
        <family val="2"/>
        <scheme val="minor"/>
      </rPr>
      <t xml:space="preserve">N Zone Melters,             50B, Kurunegala Rd, </t>
    </r>
    <r>
      <rPr>
        <b/>
        <sz val="10"/>
        <color rgb="FF00AF50"/>
        <rFont val="Calibri"/>
        <family val="2"/>
        <scheme val="minor"/>
      </rPr>
      <t>Pannala.</t>
    </r>
  </si>
  <si>
    <r>
      <rPr>
        <sz val="10"/>
        <color rgb="FF00AF50"/>
        <rFont val="Calibri"/>
        <family val="2"/>
        <scheme val="minor"/>
      </rPr>
      <t xml:space="preserve">Poththewela, </t>
    </r>
    <r>
      <rPr>
        <b/>
        <sz val="10"/>
        <color rgb="FF00AF50"/>
        <rFont val="Calibri"/>
        <family val="2"/>
        <scheme val="minor"/>
      </rPr>
      <t>Wewagama.</t>
    </r>
  </si>
  <si>
    <r>
      <rPr>
        <sz val="10"/>
        <color rgb="FF00AF50"/>
        <rFont val="Calibri"/>
        <family val="2"/>
        <scheme val="minor"/>
      </rPr>
      <t>PET,PP,Paper (news papers),Paper (old books)</t>
    </r>
  </si>
  <si>
    <r>
      <rPr>
        <sz val="10"/>
        <color rgb="FF00AF50"/>
        <rFont val="Calibri"/>
        <family val="2"/>
        <scheme val="minor"/>
      </rPr>
      <t xml:space="preserve">Boraluwela, </t>
    </r>
    <r>
      <rPr>
        <b/>
        <sz val="10"/>
        <color rgb="FF00AF50"/>
        <rFont val="Calibri"/>
        <family val="2"/>
        <scheme val="minor"/>
      </rPr>
      <t>Kadahapola.</t>
    </r>
  </si>
  <si>
    <r>
      <rPr>
        <sz val="10"/>
        <color rgb="FF00AF50"/>
        <rFont val="Calibri"/>
        <family val="2"/>
        <scheme val="minor"/>
      </rPr>
      <t>HDPE,  LDPE, Paper
(news papers)</t>
    </r>
  </si>
  <si>
    <r>
      <rPr>
        <sz val="10"/>
        <color rgb="FF00AF50"/>
        <rFont val="Calibri"/>
        <family val="2"/>
        <scheme val="minor"/>
      </rPr>
      <t xml:space="preserve">Galwanguwa, </t>
    </r>
    <r>
      <rPr>
        <b/>
        <sz val="10"/>
        <color rgb="FF00AF50"/>
        <rFont val="Calibri"/>
        <family val="2"/>
        <scheme val="minor"/>
      </rPr>
      <t>Narammala.</t>
    </r>
  </si>
  <si>
    <r>
      <rPr>
        <sz val="10"/>
        <color rgb="FF00AF50"/>
        <rFont val="Calibri"/>
        <family val="2"/>
        <scheme val="minor"/>
      </rPr>
      <t>PET,HDPE,  LDPE,Iron,
Aluminium</t>
    </r>
  </si>
  <si>
    <r>
      <rPr>
        <b/>
        <sz val="12"/>
        <color rgb="FF00AF50"/>
        <rFont val="Calibri"/>
        <family val="2"/>
        <scheme val="minor"/>
      </rPr>
      <t>Kandy</t>
    </r>
  </si>
  <si>
    <r>
      <rPr>
        <sz val="10"/>
        <color rgb="FF00AF50"/>
        <rFont val="Calibri"/>
        <family val="2"/>
        <scheme val="minor"/>
      </rPr>
      <t xml:space="preserve">No. 101 B, Rammalaka, Wattapola, </t>
    </r>
    <r>
      <rPr>
        <b/>
        <sz val="10"/>
        <color rgb="FF00AF50"/>
        <rFont val="Calibri"/>
        <family val="2"/>
        <scheme val="minor"/>
      </rPr>
      <t>Pilimathalawa.</t>
    </r>
  </si>
  <si>
    <r>
      <rPr>
        <sz val="10"/>
        <color rgb="FF00AF50"/>
        <rFont val="Calibri"/>
        <family val="2"/>
        <scheme val="minor"/>
      </rPr>
      <t>077-7937557/
0773300056/
077-9699081/
0757027035</t>
    </r>
  </si>
  <si>
    <r>
      <rPr>
        <sz val="10"/>
        <color rgb="FF00AF50"/>
        <rFont val="Calibri"/>
        <family val="2"/>
        <scheme val="minor"/>
      </rPr>
      <t>PET,ABS, Battery,Iron, Aluminium, Paper( white), Glass(white,color, arrack &amp; beer bottles), Coconut shells</t>
    </r>
  </si>
  <si>
    <r>
      <rPr>
        <sz val="10"/>
        <color rgb="FF00AF50"/>
        <rFont val="Calibri"/>
        <family val="2"/>
        <scheme val="minor"/>
      </rPr>
      <t xml:space="preserve">107/04,Bingiriyadeniya Road,
</t>
    </r>
    <r>
      <rPr>
        <b/>
        <sz val="10"/>
        <color rgb="FF00AF50"/>
        <rFont val="Calibri"/>
        <family val="2"/>
        <scheme val="minor"/>
      </rPr>
      <t>Katugasthota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</si>
  <si>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0778860230/
0771885075/
0812492455</t>
    </r>
  </si>
  <si>
    <r>
      <rPr>
        <sz val="10"/>
        <color rgb="FF00AF50"/>
        <rFont val="Calibri"/>
        <family val="2"/>
        <scheme val="minor"/>
      </rPr>
      <t>PET , PP, HDPE,LDPE,
Battery, Iron, Aluminium , Copper,Brass,Tin,Paper(w hite,news papers,old books),  Coconut shells</t>
    </r>
  </si>
  <si>
    <r>
      <rPr>
        <sz val="10"/>
        <color rgb="FF00AF50"/>
        <rFont val="Calibri"/>
        <family val="2"/>
        <scheme val="minor"/>
      </rPr>
      <t>7A, Adarshaniwasa Rd, Mawilmada,</t>
    </r>
    <r>
      <rPr>
        <b/>
        <sz val="10"/>
        <color rgb="FF00AF50"/>
        <rFont val="Calibri"/>
        <family val="2"/>
        <scheme val="minor"/>
      </rPr>
      <t>Kandy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</si>
  <si>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817925649
0712476572</t>
    </r>
  </si>
  <si>
    <r>
      <rPr>
        <sz val="10"/>
        <color rgb="FF00AF50"/>
        <rFont val="Calibri"/>
        <family val="2"/>
        <scheme val="minor"/>
      </rPr>
      <t>PET, PP, HDPE,LDPE,  E-
waste,Battery, Iron, Aluminium,  Copper,Brass, Tin, Paper(white,news papers,old books), Glass(white,arrack and beer botles), Coconut shells</t>
    </r>
  </si>
  <si>
    <r>
      <rPr>
        <sz val="10"/>
        <color rgb="FF00AF50"/>
        <rFont val="Calibri"/>
        <family val="2"/>
        <scheme val="minor"/>
      </rPr>
      <t xml:space="preserve">100,Matale Road,
</t>
    </r>
    <r>
      <rPr>
        <b/>
        <sz val="10"/>
        <color rgb="FF00AF50"/>
        <rFont val="Calibri"/>
        <family val="2"/>
        <scheme val="minor"/>
      </rPr>
      <t>Katugasthota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</si>
  <si>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PVC,HDPE, Battery,  Iron, Aluminium , Copper, Brass,Tin, Paper(news papers,old books), Glass(arrack &amp; beer bottles)</t>
    </r>
  </si>
  <si>
    <r>
      <rPr>
        <sz val="10"/>
        <color rgb="FF00AF50"/>
        <rFont val="Calibri"/>
        <family val="2"/>
        <scheme val="minor"/>
      </rPr>
      <t>541,Balagolla,</t>
    </r>
  </si>
  <si>
    <r>
      <rPr>
        <sz val="10"/>
        <color rgb="FF00AF50"/>
        <rFont val="Calibri"/>
        <family val="2"/>
        <scheme val="minor"/>
      </rPr>
      <t>Iron, Tin, Paper(white,news papers)</t>
    </r>
  </si>
  <si>
    <r>
      <rPr>
        <sz val="10"/>
        <color rgb="FF00AF50"/>
        <rFont val="Calibri"/>
        <family val="2"/>
        <scheme val="minor"/>
      </rPr>
      <t xml:space="preserve">116,Ampity Road,
</t>
    </r>
    <r>
      <rPr>
        <b/>
        <sz val="10"/>
        <color rgb="FF00AF50"/>
        <rFont val="Calibri"/>
        <family val="2"/>
        <scheme val="minor"/>
      </rPr>
      <t>Thennekumbura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</si>
  <si>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Iron, Aluminium, Tin</t>
    </r>
  </si>
  <si>
    <r>
      <rPr>
        <sz val="10"/>
        <color rgb="FF00AF50"/>
        <rFont val="Calibri"/>
        <family val="2"/>
        <scheme val="minor"/>
      </rPr>
      <t xml:space="preserve">288C,Kandy Road,
</t>
    </r>
    <r>
      <rPr>
        <b/>
        <sz val="10"/>
        <color rgb="FF00AF50"/>
        <rFont val="Calibri"/>
        <family val="2"/>
        <scheme val="minor"/>
      </rPr>
      <t>Kadugannawa.</t>
    </r>
  </si>
  <si>
    <r>
      <rPr>
        <sz val="10"/>
        <color rgb="FF00AF50"/>
        <rFont val="Calibri"/>
        <family val="2"/>
        <scheme val="minor"/>
      </rPr>
      <t>PET, PVC ,
PP,PS,ABS,HIPS, PC, HDPE, LDPE,Iron,
Aluminium , Paper( news papers,old books), Glass(white, color,arrack &amp; beer bottles), Coconut
shells</t>
    </r>
  </si>
  <si>
    <r>
      <rPr>
        <sz val="10"/>
        <color rgb="FF00AF50"/>
        <rFont val="Calibri"/>
        <family val="2"/>
        <scheme val="minor"/>
      </rPr>
      <t xml:space="preserve">No.57,Ambagastenna Rd,Ilukwatta, </t>
    </r>
    <r>
      <rPr>
        <b/>
        <sz val="10"/>
        <color rgb="FF00AF50"/>
        <rFont val="Calibri"/>
        <family val="2"/>
        <scheme val="minor"/>
      </rPr>
      <t>Kadugannawa.</t>
    </r>
  </si>
  <si>
    <r>
      <rPr>
        <sz val="10"/>
        <color rgb="FF00AF50"/>
        <rFont val="Calibri"/>
        <family val="2"/>
        <scheme val="minor"/>
      </rPr>
      <t>Iron, Aluminium, Copper, Tin</t>
    </r>
  </si>
  <si>
    <r>
      <rPr>
        <sz val="10"/>
        <color rgb="FF00AF50"/>
        <rFont val="Calibri"/>
        <family val="2"/>
        <scheme val="minor"/>
      </rPr>
      <t xml:space="preserve">310,Aladeniya,
</t>
    </r>
    <r>
      <rPr>
        <b/>
        <sz val="10"/>
        <color rgb="FF00AF50"/>
        <rFont val="Calibri"/>
        <family val="2"/>
        <scheme val="minor"/>
      </rPr>
      <t>Werrelagama.</t>
    </r>
  </si>
  <si>
    <r>
      <rPr>
        <sz val="10"/>
        <color rgb="FF00AF50"/>
        <rFont val="Calibri"/>
        <family val="2"/>
        <scheme val="minor"/>
      </rPr>
      <t>HDPE,LDPE, E-
waste,Battery, Iron, Aluminium , Copper, Brass,Tin, Paper(news papers,old books), Glass(arrack &amp; beer bottles)</t>
    </r>
  </si>
  <si>
    <r>
      <rPr>
        <sz val="10"/>
        <color rgb="FF00AF50"/>
        <rFont val="Calibri"/>
        <family val="2"/>
        <scheme val="minor"/>
      </rPr>
      <t xml:space="preserve">58-C,Matale Road, </t>
    </r>
    <r>
      <rPr>
        <b/>
        <sz val="10"/>
        <color rgb="FF00AF50"/>
        <rFont val="Calibri"/>
        <family val="2"/>
        <scheme val="minor"/>
      </rPr>
      <t>Kandy.</t>
    </r>
  </si>
  <si>
    <r>
      <rPr>
        <sz val="10"/>
        <color rgb="FF00AF50"/>
        <rFont val="Calibri"/>
        <family val="2"/>
        <scheme val="minor"/>
      </rPr>
      <t>PET , HDPE,LDPE, Tin,
Paper(white,old books), Glass(arrack &amp; beer
bottles),Gunny bags</t>
    </r>
  </si>
  <si>
    <r>
      <rPr>
        <sz val="10"/>
        <color rgb="FF00AF50"/>
        <rFont val="Calibri"/>
        <family val="2"/>
        <scheme val="minor"/>
      </rPr>
      <t>Sun Plastic, IDB</t>
    </r>
    <r>
      <rPr>
        <b/>
        <sz val="10"/>
        <color rgb="FF00AF50"/>
        <rFont val="Calibri"/>
        <family val="2"/>
        <scheme val="minor"/>
      </rPr>
      <t>,Pallekele.</t>
    </r>
  </si>
  <si>
    <r>
      <rPr>
        <sz val="10"/>
        <color rgb="FF00AF50"/>
        <rFont val="Calibri"/>
        <family val="2"/>
        <scheme val="minor"/>
      </rPr>
      <t>No 26,Balagolla</t>
    </r>
    <r>
      <rPr>
        <b/>
        <sz val="10"/>
        <color rgb="FF00AF50"/>
        <rFont val="Calibri"/>
        <family val="2"/>
        <scheme val="minor"/>
      </rPr>
      <t>, Kengalla.</t>
    </r>
  </si>
  <si>
    <r>
      <rPr>
        <sz val="10"/>
        <color rgb="FF00AF50"/>
        <rFont val="Calibri"/>
        <family val="2"/>
        <scheme val="minor"/>
      </rPr>
      <t>HDPE,Battery,Iron, Aluminium,Copper, Brass,Tin, Cardboard</t>
    </r>
  </si>
  <si>
    <r>
      <rPr>
        <sz val="10"/>
        <color rgb="FF00AF50"/>
        <rFont val="Calibri"/>
        <family val="2"/>
        <scheme val="minor"/>
      </rPr>
      <t xml:space="preserve">62/1,Kandy Rd, </t>
    </r>
    <r>
      <rPr>
        <b/>
        <sz val="10"/>
        <color rgb="FF00AF50"/>
        <rFont val="Calibri"/>
        <family val="2"/>
        <scheme val="minor"/>
      </rPr>
      <t>Kengalla.</t>
    </r>
  </si>
  <si>
    <r>
      <rPr>
        <sz val="10"/>
        <color rgb="FF00AF50"/>
        <rFont val="Calibri"/>
        <family val="2"/>
        <scheme val="minor"/>
      </rPr>
      <t>PVC,HDPE,LDPE,
Battery,Iron, Aluminium, Copper,Brass,Tin, Paper(white, news papers),Cardboard, Fabric</t>
    </r>
  </si>
  <si>
    <r>
      <rPr>
        <sz val="10"/>
        <color rgb="FF00AF50"/>
        <rFont val="Calibri"/>
        <family val="2"/>
        <scheme val="minor"/>
      </rPr>
      <t xml:space="preserve">No.147,Dhaliwala,
</t>
    </r>
    <r>
      <rPr>
        <b/>
        <sz val="10"/>
        <color rgb="FF00AF50"/>
        <rFont val="Calibri"/>
        <family val="2"/>
        <scheme val="minor"/>
      </rPr>
      <t>Handessa.</t>
    </r>
  </si>
  <si>
    <r>
      <rPr>
        <sz val="10"/>
        <color rgb="FF00AF50"/>
        <rFont val="Calibri"/>
        <family val="2"/>
        <scheme val="minor"/>
      </rPr>
      <t>HDPE,Iron, Aluminium , Copper, Brass, Paper( news papers),Glass (white,arrack &amp; beer bottles), Coconut shells</t>
    </r>
  </si>
  <si>
    <r>
      <rPr>
        <sz val="10"/>
        <color rgb="FF00AF50"/>
        <rFont val="Calibri"/>
        <family val="2"/>
        <scheme val="minor"/>
      </rPr>
      <t xml:space="preserve">FIFAS Recycling Company, No 16/A, Pahingamuwa Road, Gelioyawatta, </t>
    </r>
    <r>
      <rPr>
        <b/>
        <sz val="10"/>
        <color rgb="FF00AF50"/>
        <rFont val="Calibri"/>
        <family val="2"/>
        <scheme val="minor"/>
      </rPr>
      <t>Gelioya.</t>
    </r>
  </si>
  <si>
    <r>
      <rPr>
        <sz val="10"/>
        <color rgb="FF00AF50"/>
        <rFont val="Calibri"/>
        <family val="2"/>
        <scheme val="minor"/>
      </rPr>
      <t>PVC,PP,ABS,HIPS</t>
    </r>
  </si>
  <si>
    <r>
      <rPr>
        <b/>
        <sz val="12"/>
        <color rgb="FF00AF50"/>
        <rFont val="Calibri"/>
        <family val="2"/>
        <scheme val="minor"/>
      </rPr>
      <t>Hambanthota</t>
    </r>
  </si>
  <si>
    <r>
      <rPr>
        <sz val="10"/>
        <color rgb="FF00AF50"/>
        <rFont val="Calibri"/>
        <family val="2"/>
        <scheme val="minor"/>
      </rPr>
      <t xml:space="preserve">Second Cross Lane, Bauddhaloka Mawatha, </t>
    </r>
    <r>
      <rPr>
        <b/>
        <sz val="10"/>
        <color rgb="FF00AF50"/>
        <rFont val="Calibri"/>
        <family val="2"/>
        <scheme val="minor"/>
      </rPr>
      <t>Siribopura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</si>
  <si>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Glass (white, arrack &amp; beer bottles)</t>
    </r>
  </si>
  <si>
    <r>
      <rPr>
        <sz val="10"/>
        <color rgb="FF00AF50"/>
        <rFont val="Calibri"/>
        <family val="2"/>
        <scheme val="minor"/>
      </rPr>
      <t xml:space="preserve">No.679, Ballagaswewa,
</t>
    </r>
    <r>
      <rPr>
        <b/>
        <sz val="10"/>
        <color rgb="FF00AF50"/>
        <rFont val="Calibri"/>
        <family val="2"/>
        <scheme val="minor"/>
      </rPr>
      <t>Ambalanthota.</t>
    </r>
  </si>
  <si>
    <r>
      <rPr>
        <sz val="10"/>
        <color rgb="FF00AF50"/>
        <rFont val="Calibri"/>
        <family val="2"/>
        <scheme val="minor"/>
      </rPr>
      <t>Iron,Aluminium, Coconut Shells</t>
    </r>
  </si>
  <si>
    <r>
      <rPr>
        <sz val="10"/>
        <color rgb="FF00AF50"/>
        <rFont val="Calibri"/>
        <family val="2"/>
        <scheme val="minor"/>
      </rPr>
      <t xml:space="preserve">No.17, Teras Street,
</t>
    </r>
    <r>
      <rPr>
        <b/>
        <sz val="10"/>
        <color rgb="FF00AF50"/>
        <rFont val="Calibri"/>
        <family val="2"/>
        <scheme val="minor"/>
      </rPr>
      <t>Hambanthota.</t>
    </r>
  </si>
  <si>
    <r>
      <rPr>
        <sz val="10"/>
        <color rgb="FF00AF50"/>
        <rFont val="Calibri"/>
        <family val="2"/>
        <scheme val="minor"/>
      </rPr>
      <t>PET,PP, HDPE,LDPE,
Battery, Iron, Aluminium,Tin, Paper(white, news papers),Glass (white,color),  Cardboard, Fabric, Glass injection bottles</t>
    </r>
  </si>
  <si>
    <r>
      <rPr>
        <sz val="10"/>
        <color rgb="FF00AF50"/>
        <rFont val="Calibri"/>
        <family val="2"/>
        <scheme val="minor"/>
      </rPr>
      <t xml:space="preserve">G-1,Tsuchi Niwasa, Siribopura, </t>
    </r>
    <r>
      <rPr>
        <b/>
        <sz val="10"/>
        <color rgb="FF00AF50"/>
        <rFont val="Calibri"/>
        <family val="2"/>
        <scheme val="minor"/>
      </rPr>
      <t>Hambanthota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</si>
  <si>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PP,HDPE,E-
waste,Battery, Iron, Aluminium , Copper, Brass,Tin, Paper(white, news papers,old books),Coconut shells</t>
    </r>
  </si>
  <si>
    <r>
      <rPr>
        <sz val="10"/>
        <color rgb="FF00AF50"/>
        <rFont val="Calibri"/>
        <family val="2"/>
        <scheme val="minor"/>
      </rPr>
      <t xml:space="preserve">No. 148/17, Circit Bunglow Road, Baddawala, </t>
    </r>
    <r>
      <rPr>
        <b/>
        <sz val="10"/>
        <color rgb="FF00AF50"/>
        <rFont val="Calibri"/>
        <family val="2"/>
        <scheme val="minor"/>
      </rPr>
      <t>Hambanthota.</t>
    </r>
  </si>
  <si>
    <r>
      <rPr>
        <sz val="10"/>
        <color rgb="FF00AF50"/>
        <rFont val="Calibri"/>
        <family val="2"/>
        <scheme val="minor"/>
      </rPr>
      <t>Battery, Iron, Aluminium
,Tin, Coconut shells</t>
    </r>
  </si>
  <si>
    <r>
      <rPr>
        <sz val="10"/>
        <color rgb="FF00AF50"/>
        <rFont val="Calibri"/>
        <family val="2"/>
        <scheme val="minor"/>
      </rPr>
      <t xml:space="preserve">No.206, Gamunu Mawatha,
</t>
    </r>
    <r>
      <rPr>
        <b/>
        <sz val="10"/>
        <color rgb="FF00AF50"/>
        <rFont val="Calibri"/>
        <family val="2"/>
        <scheme val="minor"/>
      </rPr>
      <t>Kattakaduwa.</t>
    </r>
  </si>
  <si>
    <r>
      <rPr>
        <sz val="10"/>
        <color rgb="FF00AF50"/>
        <rFont val="Calibri"/>
        <family val="2"/>
        <scheme val="minor"/>
      </rPr>
      <t>PP,Battery, Aluminium ,Tin</t>
    </r>
  </si>
  <si>
    <r>
      <rPr>
        <sz val="10"/>
        <color rgb="FF00AF50"/>
        <rFont val="Calibri"/>
        <family val="2"/>
        <scheme val="minor"/>
      </rPr>
      <t xml:space="preserve">Yala Junction, </t>
    </r>
    <r>
      <rPr>
        <b/>
        <sz val="10"/>
        <color rgb="FF00AF50"/>
        <rFont val="Calibri"/>
        <family val="2"/>
        <scheme val="minor"/>
      </rPr>
      <t>Kirinda.</t>
    </r>
  </si>
  <si>
    <r>
      <rPr>
        <sz val="10"/>
        <color rgb="FF00AF50"/>
        <rFont val="Calibri"/>
        <family val="2"/>
        <scheme val="minor"/>
      </rPr>
      <t>PET, PVC, HDPE,LDPE,
Mercury bulbs,Battery, Iron, Aluminium , Copper,Tin, Paper(white, news papers,old books), Glass (white,color), Coconut shells, Used Palm oil</t>
    </r>
  </si>
  <si>
    <r>
      <rPr>
        <b/>
        <sz val="12"/>
        <color rgb="FF00AF50"/>
        <rFont val="Calibri"/>
        <family val="2"/>
        <scheme val="minor"/>
      </rPr>
      <t>Badulla</t>
    </r>
  </si>
  <si>
    <r>
      <rPr>
        <sz val="10"/>
        <color rgb="FF00AF50"/>
        <rFont val="Calibri"/>
        <family val="2"/>
        <scheme val="minor"/>
      </rPr>
      <t xml:space="preserve">No: 94/1
Hobariyawa,
</t>
    </r>
    <r>
      <rPr>
        <b/>
        <sz val="10"/>
        <color rgb="FF00AF50"/>
        <rFont val="Calibri"/>
        <family val="2"/>
        <scheme val="minor"/>
      </rPr>
      <t>Girandurukotte</t>
    </r>
  </si>
  <si>
    <r>
      <rPr>
        <sz val="10"/>
        <color rgb="FF00AF50"/>
        <rFont val="Calibri"/>
        <family val="2"/>
        <scheme val="minor"/>
      </rPr>
      <t>072-9513634</t>
    </r>
  </si>
  <si>
    <r>
      <rPr>
        <sz val="10"/>
        <color rgb="FF00AF50"/>
        <rFont val="Calibri"/>
        <family val="2"/>
        <scheme val="minor"/>
      </rPr>
      <t>Household plastic, Glass, metal</t>
    </r>
  </si>
  <si>
    <r>
      <rPr>
        <sz val="10"/>
        <color rgb="FF00AF50"/>
        <rFont val="Calibri"/>
        <family val="2"/>
        <scheme val="minor"/>
      </rPr>
      <t xml:space="preserve">Bangalawaththe kotasa, Hopton, </t>
    </r>
    <r>
      <rPr>
        <b/>
        <sz val="10"/>
        <color rgb="FF00AF50"/>
        <rFont val="Calibri"/>
        <family val="2"/>
        <scheme val="minor"/>
      </rPr>
      <t>Lunugala.</t>
    </r>
  </si>
  <si>
    <r>
      <rPr>
        <sz val="10"/>
        <color rgb="FF00AF50"/>
        <rFont val="Calibri"/>
        <family val="2"/>
        <scheme val="minor"/>
      </rPr>
      <t>077-5346244</t>
    </r>
  </si>
  <si>
    <r>
      <rPr>
        <sz val="10"/>
        <color rgb="FF00AF50"/>
        <rFont val="Calibri"/>
        <family val="2"/>
        <scheme val="minor"/>
      </rPr>
      <t>Household &amp; Industrial plastic, Glass, papers, metal, Coconut shells</t>
    </r>
  </si>
  <si>
    <r>
      <rPr>
        <sz val="10"/>
        <color rgb="FF00AF50"/>
        <rFont val="Calibri"/>
        <family val="2"/>
        <scheme val="minor"/>
      </rPr>
      <t xml:space="preserve">No: 45
Kalugalpitiya,
</t>
    </r>
    <r>
      <rPr>
        <b/>
        <sz val="10"/>
        <color rgb="FF00AF50"/>
        <rFont val="Calibri"/>
        <family val="2"/>
        <scheme val="minor"/>
      </rPr>
      <t>Badulla.</t>
    </r>
  </si>
  <si>
    <r>
      <rPr>
        <sz val="10"/>
        <color rgb="FF00AF50"/>
        <rFont val="Calibri"/>
        <family val="2"/>
        <scheme val="minor"/>
      </rPr>
      <t>077-3581123</t>
    </r>
  </si>
  <si>
    <r>
      <rPr>
        <sz val="10"/>
        <color rgb="FF00AF50"/>
        <rFont val="Calibri"/>
        <family val="2"/>
        <scheme val="minor"/>
      </rPr>
      <t>Plastic, Glass, Metal, Papers</t>
    </r>
  </si>
  <si>
    <r>
      <rPr>
        <sz val="10"/>
        <color rgb="FF00AF50"/>
        <rFont val="Calibri"/>
        <family val="2"/>
        <scheme val="minor"/>
      </rPr>
      <t xml:space="preserve">No: 21, Wanasirigama, Makulella, </t>
    </r>
    <r>
      <rPr>
        <b/>
        <sz val="10"/>
        <color rgb="FF00AF50"/>
        <rFont val="Calibri"/>
        <family val="2"/>
        <scheme val="minor"/>
      </rPr>
      <t>Bandarawela</t>
    </r>
  </si>
  <si>
    <r>
      <rPr>
        <sz val="10"/>
        <color rgb="FF00AF50"/>
        <rFont val="Calibri"/>
        <family val="2"/>
        <scheme val="minor"/>
      </rPr>
      <t>077-9340250</t>
    </r>
  </si>
  <si>
    <r>
      <rPr>
        <sz val="10"/>
        <color rgb="FF00AF50"/>
        <rFont val="Calibri"/>
        <family val="2"/>
        <scheme val="minor"/>
      </rPr>
      <t>Plastic, Glass, Metal</t>
    </r>
  </si>
  <si>
    <r>
      <rPr>
        <sz val="10"/>
        <color rgb="FF00AF50"/>
        <rFont val="Calibri"/>
        <family val="2"/>
        <scheme val="minor"/>
      </rPr>
      <t xml:space="preserve">Pattiyagoda,
Nawelagama,
</t>
    </r>
    <r>
      <rPr>
        <b/>
        <sz val="10"/>
        <color rgb="FF00AF50"/>
        <rFont val="Calibri"/>
        <family val="2"/>
        <scheme val="minor"/>
      </rPr>
      <t>Demodara.</t>
    </r>
  </si>
  <si>
    <r>
      <rPr>
        <sz val="10"/>
        <color rgb="FF00AF50"/>
        <rFont val="Calibri"/>
        <family val="2"/>
        <scheme val="minor"/>
      </rPr>
      <t>071-0401081</t>
    </r>
  </si>
  <si>
    <r>
      <rPr>
        <b/>
        <sz val="12"/>
        <color rgb="FF00AF50"/>
        <rFont val="Calibri"/>
        <family val="2"/>
        <scheme val="minor"/>
      </rPr>
      <t>Puttalam</t>
    </r>
  </si>
  <si>
    <r>
      <rPr>
        <sz val="10"/>
        <color rgb="FF00AF50"/>
        <rFont val="Calibri"/>
        <family val="2"/>
        <scheme val="minor"/>
      </rPr>
      <t xml:space="preserve">No.17, Dammikagama, Dematapitiya, </t>
    </r>
    <r>
      <rPr>
        <b/>
        <sz val="10"/>
        <color rgb="FF00AF50"/>
        <rFont val="Calibri"/>
        <family val="2"/>
        <scheme val="minor"/>
      </rPr>
      <t>Lunuwila.</t>
    </r>
  </si>
  <si>
    <r>
      <rPr>
        <sz val="10"/>
        <color rgb="FF00AF50"/>
        <rFont val="Calibri"/>
        <family val="2"/>
        <scheme val="minor"/>
      </rPr>
      <t>Flower pots  from crushed PP</t>
    </r>
  </si>
  <si>
    <r>
      <rPr>
        <sz val="10"/>
        <color rgb="FF00AF50"/>
        <rFont val="Calibri"/>
        <family val="2"/>
        <scheme val="minor"/>
      </rPr>
      <t xml:space="preserve">Piramal Glass of Ceylon Glass Collecting; Marawila Road, </t>
    </r>
    <r>
      <rPr>
        <b/>
        <sz val="10"/>
        <color rgb="FF00AF50"/>
        <rFont val="Calibri"/>
        <family val="2"/>
        <scheme val="minor"/>
      </rPr>
      <t>Naththandiya</t>
    </r>
    <r>
      <rPr>
        <sz val="10"/>
        <color rgb="FF00AF50"/>
        <rFont val="Calibri"/>
        <family val="2"/>
        <scheme val="minor"/>
      </rPr>
      <t xml:space="preserve">.
Polythene Collecting; Pahalawatahapitiya, </t>
    </r>
    <r>
      <rPr>
        <b/>
        <sz val="10"/>
        <color rgb="FF00AF50"/>
        <rFont val="Calibri"/>
        <family val="2"/>
        <scheme val="minor"/>
      </rPr>
      <t>Naththandiya.</t>
    </r>
  </si>
  <si>
    <r>
      <rPr>
        <sz val="10"/>
        <color rgb="FF00AF50"/>
        <rFont val="Calibri"/>
        <family val="2"/>
        <scheme val="minor"/>
      </rPr>
      <t>HDPE, LDPE, Glass</t>
    </r>
  </si>
  <si>
    <r>
      <rPr>
        <sz val="10"/>
        <color rgb="FF00AF50"/>
        <rFont val="Calibri"/>
        <family val="2"/>
        <scheme val="minor"/>
      </rPr>
      <t xml:space="preserve">No.33, Dammikagama, Dematapitiya, </t>
    </r>
    <r>
      <rPr>
        <b/>
        <sz val="10"/>
        <color rgb="FF00AF50"/>
        <rFont val="Calibri"/>
        <family val="2"/>
        <scheme val="minor"/>
      </rPr>
      <t>Lunuwila.</t>
    </r>
  </si>
  <si>
    <r>
      <rPr>
        <sz val="10"/>
        <color rgb="FF00AF50"/>
        <rFont val="Calibri"/>
        <family val="2"/>
        <scheme val="minor"/>
      </rPr>
      <t>031-2254764</t>
    </r>
  </si>
  <si>
    <r>
      <rPr>
        <sz val="10"/>
        <color rgb="FF00AF50"/>
        <rFont val="Calibri"/>
        <family val="2"/>
        <scheme val="minor"/>
      </rPr>
      <t>PP,HIPS</t>
    </r>
  </si>
  <si>
    <r>
      <rPr>
        <b/>
        <sz val="12"/>
        <color rgb="FF00AF50"/>
        <rFont val="Calibri"/>
        <family val="2"/>
        <scheme val="minor"/>
      </rPr>
      <t>Matale</t>
    </r>
  </si>
  <si>
    <r>
      <rPr>
        <sz val="10"/>
        <color rgb="FF00AF50"/>
        <rFont val="Calibri"/>
        <family val="2"/>
        <scheme val="minor"/>
      </rPr>
      <t>Toyo Plastic Matale (Pvt)Ltd 205,Kalalpitiya Road, Nagolla,</t>
    </r>
    <r>
      <rPr>
        <b/>
        <sz val="10"/>
        <color rgb="FF00AF50"/>
        <rFont val="Calibri"/>
        <family val="2"/>
        <scheme val="minor"/>
      </rPr>
      <t>Ukuwela.</t>
    </r>
  </si>
  <si>
    <r>
      <rPr>
        <sz val="10"/>
        <color rgb="FF00AF50"/>
        <rFont val="Calibri"/>
        <family val="2"/>
        <scheme val="minor"/>
      </rPr>
      <t>066-2242153</t>
    </r>
  </si>
  <si>
    <r>
      <rPr>
        <sz val="10"/>
        <color rgb="FF00AF50"/>
        <rFont val="Calibri"/>
        <family val="2"/>
        <scheme val="minor"/>
      </rPr>
      <t>PET,PP,HDPE,
LDPE,Polysack bags</t>
    </r>
  </si>
  <si>
    <r>
      <rPr>
        <sz val="10"/>
        <color rgb="FF00AF50"/>
        <rFont val="Calibri"/>
        <family val="2"/>
        <scheme val="minor"/>
      </rPr>
      <t xml:space="preserve">10,Kalalpitiya, </t>
    </r>
    <r>
      <rPr>
        <b/>
        <sz val="10"/>
        <color rgb="FF00AF50"/>
        <rFont val="Calibri"/>
        <family val="2"/>
        <scheme val="minor"/>
      </rPr>
      <t>Ukuwela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</si>
  <si>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PET,PP,HDPE,
Iron,Aluminium, Tin, Paper (white,news papers), Glass (white,color) Coconut shells,Cardboard, Laminated boxes</t>
    </r>
  </si>
  <si>
    <r>
      <rPr>
        <sz val="10"/>
        <color rgb="FF00AF50"/>
        <rFont val="Calibri"/>
        <family val="2"/>
        <scheme val="minor"/>
      </rPr>
      <t>79/1,  Dikhiriyawatta, Kaludewela,</t>
    </r>
    <r>
      <rPr>
        <b/>
        <sz val="10"/>
        <color rgb="FF00AF50"/>
        <rFont val="Calibri"/>
        <family val="2"/>
        <scheme val="minor"/>
      </rPr>
      <t>Matale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</si>
  <si>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PP,Battery,Iron, Aluminium, Copper,Brass,Tin Paper (,news papers,old books),
Coconut shells</t>
    </r>
  </si>
  <si>
    <r>
      <rPr>
        <b/>
        <sz val="12"/>
        <color rgb="FF00AF50"/>
        <rFont val="Calibri"/>
        <family val="2"/>
        <scheme val="minor"/>
      </rPr>
      <t>Matara</t>
    </r>
  </si>
  <si>
    <r>
      <rPr>
        <sz val="10"/>
        <color rgb="FF00AF50"/>
        <rFont val="Calibri"/>
        <family val="2"/>
        <scheme val="minor"/>
      </rPr>
      <t xml:space="preserve">No.52,Bathutha Road,
</t>
    </r>
    <r>
      <rPr>
        <b/>
        <sz val="10"/>
        <color rgb="FF00AF50"/>
        <rFont val="Calibri"/>
        <family val="2"/>
        <scheme val="minor"/>
      </rPr>
      <t>Matara.</t>
    </r>
  </si>
  <si>
    <r>
      <rPr>
        <sz val="10"/>
        <color rgb="FF00AF50"/>
        <rFont val="Calibri"/>
        <family val="2"/>
        <scheme val="minor"/>
      </rPr>
      <t>PET, PP, Iron, Aluminium , Copper, Brass,Tin, Paper(white, news papers,old books),Glass (white,color), Coconut shells</t>
    </r>
  </si>
  <si>
    <r>
      <rPr>
        <sz val="10"/>
        <color rgb="FF00AF50"/>
        <rFont val="Calibri"/>
        <family val="2"/>
        <scheme val="minor"/>
      </rPr>
      <t xml:space="preserve">Handforod watta, </t>
    </r>
    <r>
      <rPr>
        <b/>
        <sz val="10"/>
        <color rgb="FF00AF50"/>
        <rFont val="Calibri"/>
        <family val="2"/>
        <scheme val="minor"/>
      </rPr>
      <t>Deniyaya.</t>
    </r>
  </si>
  <si>
    <r>
      <rPr>
        <sz val="10"/>
        <color rgb="FF00AF50"/>
        <rFont val="Calibri"/>
        <family val="2"/>
        <scheme val="minor"/>
      </rPr>
      <t>PP, HDPE,Iron,
Paper(white, news papers, old books), Glass( arrack &amp; beer bottles), Coconut shells</t>
    </r>
  </si>
  <si>
    <r>
      <rPr>
        <sz val="10"/>
        <color rgb="FF00AF50"/>
        <rFont val="Calibri"/>
        <family val="2"/>
        <scheme val="minor"/>
      </rPr>
      <t xml:space="preserve">No 61, Badabedda, Meealla,
</t>
    </r>
    <r>
      <rPr>
        <b/>
        <sz val="10"/>
        <color rgb="FF00AF50"/>
        <rFont val="Calibri"/>
        <family val="2"/>
        <scheme val="minor"/>
      </rPr>
      <t>Hakmana.</t>
    </r>
  </si>
  <si>
    <r>
      <rPr>
        <sz val="10"/>
        <color rgb="FF00AF50"/>
        <rFont val="Calibri"/>
        <family val="2"/>
        <scheme val="minor"/>
      </rPr>
      <t>041-5614448</t>
    </r>
  </si>
  <si>
    <r>
      <rPr>
        <sz val="10"/>
        <color rgb="FF00AF50"/>
        <rFont val="Calibri"/>
        <family val="2"/>
        <scheme val="minor"/>
      </rPr>
      <t>Iron</t>
    </r>
  </si>
  <si>
    <r>
      <rPr>
        <sz val="10"/>
        <color rgb="FF00AF50"/>
        <rFont val="Calibri"/>
        <family val="2"/>
        <scheme val="minor"/>
      </rPr>
      <t xml:space="preserve">No.09,Rayaye Niwasa,Meealla, </t>
    </r>
    <r>
      <rPr>
        <b/>
        <sz val="10"/>
        <color rgb="FF00AF50"/>
        <rFont val="Calibri"/>
        <family val="2"/>
        <scheme val="minor"/>
      </rPr>
      <t>Hakmana.</t>
    </r>
  </si>
  <si>
    <r>
      <rPr>
        <sz val="10"/>
        <color rgb="FF00AF50"/>
        <rFont val="Calibri"/>
        <family val="2"/>
        <scheme val="minor"/>
      </rPr>
      <t>Iron,Paper( news papers,old books),Glass (white,color, arrack &amp; beer bottles)</t>
    </r>
  </si>
  <si>
    <r>
      <rPr>
        <sz val="10"/>
        <color rgb="FF00AF50"/>
        <rFont val="Calibri"/>
        <family val="2"/>
        <scheme val="minor"/>
      </rPr>
      <t xml:space="preserve">No 61 A,  Meealla, </t>
    </r>
    <r>
      <rPr>
        <b/>
        <sz val="10"/>
        <color rgb="FF00AF50"/>
        <rFont val="Calibri"/>
        <family val="2"/>
        <scheme val="minor"/>
      </rPr>
      <t>Hakmana.</t>
    </r>
  </si>
  <si>
    <r>
      <rPr>
        <sz val="10"/>
        <color rgb="FF00AF50"/>
        <rFont val="Calibri"/>
        <family val="2"/>
        <scheme val="minor"/>
      </rPr>
      <t xml:space="preserve">Indrasiri Stores, Mawarala watta, Gomila, </t>
    </r>
    <r>
      <rPr>
        <b/>
        <sz val="10"/>
        <color rgb="FF00AF50"/>
        <rFont val="Calibri"/>
        <family val="2"/>
        <scheme val="minor"/>
      </rPr>
      <t>Mawarala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</si>
  <si>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PVC,PP,Battery, Iron, Paper(old books),Glass (white), Coconut shells,Tire &amp; Rubber</t>
    </r>
  </si>
  <si>
    <r>
      <rPr>
        <sz val="10"/>
        <color rgb="FF00AF50"/>
        <rFont val="Calibri"/>
        <family val="2"/>
        <scheme val="minor"/>
      </rPr>
      <t xml:space="preserve">70/132,Madurapura,
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</si>
  <si>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PP, Iron,Tin, Coconut shells</t>
    </r>
  </si>
  <si>
    <r>
      <rPr>
        <sz val="10"/>
        <color rgb="FF00AF50"/>
        <rFont val="Calibri"/>
        <family val="2"/>
        <scheme val="minor"/>
      </rPr>
      <t xml:space="preserve">Madurapura, 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</si>
  <si>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Iron,Tin</t>
    </r>
  </si>
  <si>
    <r>
      <rPr>
        <sz val="10"/>
        <color rgb="FF00AF50"/>
        <rFont val="Calibri"/>
        <family val="2"/>
        <scheme val="minor"/>
      </rPr>
      <t xml:space="preserve">31/41, Penetiyawatta, Madurapura, 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</si>
  <si>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 xml:space="preserve">1/94, Penetiyawatta,
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</si>
  <si>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PP,Iron, Aluminium , Tin,Glass (white,arrack &amp; beer bottles)</t>
    </r>
  </si>
  <si>
    <r>
      <rPr>
        <sz val="10"/>
        <color rgb="FF00AF50"/>
        <rFont val="Calibri"/>
        <family val="2"/>
        <scheme val="minor"/>
      </rPr>
      <t xml:space="preserve">102/2, Penetiyawatta,
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</si>
  <si>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Paper( news papers,old books)</t>
    </r>
  </si>
  <si>
    <r>
      <rPr>
        <sz val="10"/>
        <color rgb="FF00AF50"/>
        <rFont val="Calibri"/>
        <family val="2"/>
        <scheme val="minor"/>
      </rPr>
      <t xml:space="preserve">Shavin Niwasa, Akuressa Road, 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</si>
  <si>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Polythene, Paper (old books), Fabric</t>
    </r>
  </si>
  <si>
    <r>
      <rPr>
        <sz val="10"/>
        <color rgb="FF00AF50"/>
        <rFont val="Calibri"/>
        <family val="2"/>
        <scheme val="minor"/>
      </rPr>
      <t xml:space="preserve">262/A, Madurapura,
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</si>
  <si>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PP, ABS, Iron, Aluminium
, Copper, Brass,Tin, Coconut shells</t>
    </r>
  </si>
  <si>
    <r>
      <rPr>
        <sz val="10"/>
        <color rgb="FF00AF50"/>
        <rFont val="Calibri"/>
        <family val="2"/>
        <scheme val="minor"/>
      </rPr>
      <t xml:space="preserve">Madurapura, Denipitiya,
</t>
    </r>
    <r>
      <rPr>
        <b/>
        <sz val="10"/>
        <color rgb="FF00AF50"/>
        <rFont val="Calibri"/>
        <family val="2"/>
        <scheme val="minor"/>
      </rPr>
      <t>Weligama.</t>
    </r>
  </si>
  <si>
    <r>
      <rPr>
        <sz val="10"/>
        <color rgb="FF00AF50"/>
        <rFont val="Calibri"/>
        <family val="2"/>
        <scheme val="minor"/>
      </rPr>
      <t>ABS</t>
    </r>
  </si>
  <si>
    <r>
      <rPr>
        <sz val="10"/>
        <color rgb="FF00AF50"/>
        <rFont val="Calibri"/>
        <family val="2"/>
        <scheme val="minor"/>
      </rPr>
      <t>102/3,Penetiyawatta,</t>
    </r>
    <r>
      <rPr>
        <b/>
        <sz val="10"/>
        <color rgb="FF00AF50"/>
        <rFont val="Calibri"/>
        <family val="2"/>
        <scheme val="minor"/>
      </rPr>
      <t>Denipiti ya.</t>
    </r>
  </si>
  <si>
    <r>
      <rPr>
        <sz val="10"/>
        <color rgb="FF00AF50"/>
        <rFont val="Calibri"/>
        <family val="2"/>
        <scheme val="minor"/>
      </rPr>
      <t xml:space="preserve">55, Akurassa Road, Maduragoda,  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</si>
  <si>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PP, Iron, Paper    ( news papers, old books), Coconut shells</t>
    </r>
  </si>
  <si>
    <r>
      <rPr>
        <sz val="10"/>
        <color rgb="FF00AF50"/>
        <rFont val="Calibri"/>
        <family val="2"/>
        <scheme val="minor"/>
      </rPr>
      <t>Glass (white,arrack &amp; beer bottles)</t>
    </r>
  </si>
  <si>
    <r>
      <rPr>
        <sz val="10"/>
        <color rgb="FF00AF50"/>
        <rFont val="Calibri"/>
        <family val="2"/>
        <scheme val="minor"/>
      </rPr>
      <t xml:space="preserve">No.05, Bodigala, 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</si>
  <si>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Glass (white,color, arrack &amp; beer bottles)</t>
    </r>
  </si>
  <si>
    <r>
      <rPr>
        <sz val="10"/>
        <color rgb="FF00AF50"/>
        <rFont val="Calibri"/>
        <family val="2"/>
        <scheme val="minor"/>
      </rPr>
      <t>PP, Iron,Tin</t>
    </r>
  </si>
  <si>
    <r>
      <rPr>
        <sz val="10"/>
        <color rgb="FF00AF50"/>
        <rFont val="Calibri"/>
        <family val="2"/>
        <scheme val="minor"/>
      </rPr>
      <t xml:space="preserve">Penetiyawatta, Madurapura,
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</si>
  <si>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Iron, Aluminium , Copper, Brass</t>
    </r>
  </si>
  <si>
    <r>
      <rPr>
        <sz val="10"/>
        <color rgb="FF00AF50"/>
        <rFont val="Calibri"/>
        <family val="2"/>
        <scheme val="minor"/>
      </rPr>
      <t xml:space="preserve">Penetiyawatta, Bandarawatta,
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</si>
  <si>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Glass (arrack &amp; beer bottles)</t>
    </r>
  </si>
  <si>
    <r>
      <rPr>
        <sz val="10"/>
        <color rgb="FF00AF50"/>
        <rFont val="Calibri"/>
        <family val="2"/>
        <scheme val="minor"/>
      </rPr>
      <t xml:space="preserve">Maduragoda,  Denipitiya,
</t>
    </r>
    <r>
      <rPr>
        <b/>
        <sz val="10"/>
        <color rgb="FF00AF50"/>
        <rFont val="Calibri"/>
        <family val="2"/>
        <scheme val="minor"/>
      </rPr>
      <t>Weligama</t>
    </r>
  </si>
  <si>
    <r>
      <rPr>
        <sz val="10"/>
        <color rgb="FF00AF50"/>
        <rFont val="Calibri"/>
        <family val="2"/>
        <scheme val="minor"/>
      </rPr>
      <t>PP, Iron, Aluminium  Tin, Paper(old books),Coconut shells</t>
    </r>
  </si>
  <si>
    <r>
      <rPr>
        <sz val="10"/>
        <color rgb="FF00AF50"/>
        <rFont val="Calibri"/>
        <family val="2"/>
        <scheme val="minor"/>
      </rPr>
      <t xml:space="preserve">Yagawatta,  Denipitiya,
</t>
    </r>
    <r>
      <rPr>
        <b/>
        <sz val="10"/>
        <color rgb="FF00AF50"/>
        <rFont val="Calibri"/>
        <family val="2"/>
        <scheme val="minor"/>
      </rPr>
      <t>Weligama.</t>
    </r>
  </si>
  <si>
    <r>
      <rPr>
        <sz val="10"/>
        <color rgb="FF00AF50"/>
        <rFont val="Calibri"/>
        <family val="2"/>
        <scheme val="minor"/>
      </rPr>
      <t>041-2252452</t>
    </r>
  </si>
  <si>
    <r>
      <rPr>
        <sz val="10"/>
        <color rgb="FF00AF50"/>
        <rFont val="Calibri"/>
        <family val="2"/>
        <scheme val="minor"/>
      </rPr>
      <t>PP, Iron, Aluminium, Copper, Brass,Tin, Coconut shells</t>
    </r>
  </si>
  <si>
    <r>
      <rPr>
        <sz val="10"/>
        <color rgb="FF00AF50"/>
        <rFont val="Calibri"/>
        <family val="2"/>
        <scheme val="minor"/>
      </rPr>
      <t xml:space="preserve">Nilam Stores,   94/23, Penetiyawatta, 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</si>
  <si>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Iron, Brass,Tin</t>
    </r>
  </si>
  <si>
    <r>
      <rPr>
        <sz val="10"/>
        <color rgb="FF00AF50"/>
        <rFont val="Calibri"/>
        <family val="2"/>
        <scheme val="minor"/>
      </rPr>
      <t xml:space="preserve">102, Akurassa Road,
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</si>
  <si>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Iron, Aluminium,  Copper, Brass,Tin</t>
    </r>
  </si>
  <si>
    <r>
      <rPr>
        <sz val="10"/>
        <color rgb="FF00AF50"/>
        <rFont val="Calibri"/>
        <family val="2"/>
        <scheme val="minor"/>
      </rPr>
      <t xml:space="preserve">94/23, Penetiyawatta,
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</si>
  <si>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 xml:space="preserve">Dunwanthigewatta, Vijitha Mawatha, </t>
    </r>
    <r>
      <rPr>
        <b/>
        <sz val="10"/>
        <color rgb="FF00AF50"/>
        <rFont val="Calibri"/>
        <family val="2"/>
        <scheme val="minor"/>
      </rPr>
      <t>Denipitiya.</t>
    </r>
  </si>
  <si>
    <r>
      <rPr>
        <sz val="10"/>
        <color rgb="FF00AF50"/>
        <rFont val="Calibri"/>
        <family val="2"/>
        <scheme val="minor"/>
      </rPr>
      <t>PP, Iron, Aluminium,Tin</t>
    </r>
  </si>
  <si>
    <r>
      <rPr>
        <sz val="10"/>
        <color rgb="FF00AF50"/>
        <rFont val="Calibri"/>
        <family val="2"/>
        <scheme val="minor"/>
      </rPr>
      <t xml:space="preserve">Oddipokunawatta, Mahawela Road, </t>
    </r>
    <r>
      <rPr>
        <b/>
        <sz val="10"/>
        <color rgb="FF00AF50"/>
        <rFont val="Calibri"/>
        <family val="2"/>
        <scheme val="minor"/>
      </rPr>
      <t>Dikwella.</t>
    </r>
  </si>
  <si>
    <r>
      <rPr>
        <sz val="10"/>
        <color rgb="FF00AF50"/>
        <rFont val="Calibri"/>
        <family val="2"/>
        <scheme val="minor"/>
      </rPr>
      <t>PET, PP,Battery, Iron, Aluminium ,Copper, Brass,Tin, Paper(white, news papers,old books),Glass (white,arrack &amp; beer bottles), Coconut shells, Cardboard</t>
    </r>
  </si>
  <si>
    <r>
      <rPr>
        <sz val="10"/>
        <color rgb="FF00AF50"/>
        <rFont val="Calibri"/>
        <family val="2"/>
        <scheme val="minor"/>
      </rPr>
      <t xml:space="preserve">Sathsara Paper Collectors, Rannawala, </t>
    </r>
    <r>
      <rPr>
        <b/>
        <sz val="10"/>
        <color rgb="FF00AF50"/>
        <rFont val="Calibri"/>
        <family val="2"/>
        <scheme val="minor"/>
      </rPr>
      <t>Urugamuwa.</t>
    </r>
  </si>
  <si>
    <r>
      <rPr>
        <sz val="10"/>
        <color rgb="FF00AF50"/>
        <rFont val="Calibri"/>
        <family val="2"/>
        <scheme val="minor"/>
      </rPr>
      <t>Paper(white, news papers,old books),Cardboard</t>
    </r>
  </si>
  <si>
    <r>
      <rPr>
        <sz val="10"/>
        <color rgb="FF00AF50"/>
        <rFont val="Calibri"/>
        <family val="2"/>
        <scheme val="minor"/>
      </rPr>
      <t xml:space="preserve">Julgahakoratuwa, Thalalla South, </t>
    </r>
    <r>
      <rPr>
        <b/>
        <sz val="10"/>
        <color rgb="FF00AF50"/>
        <rFont val="Calibri"/>
        <family val="2"/>
        <scheme val="minor"/>
      </rPr>
      <t>Gandara.</t>
    </r>
  </si>
  <si>
    <r>
      <rPr>
        <sz val="10"/>
        <color rgb="FF00AF50"/>
        <rFont val="Calibri"/>
        <family val="2"/>
        <scheme val="minor"/>
      </rPr>
      <t>PET, PP,LDPE,
Aluminium, Tin</t>
    </r>
  </si>
  <si>
    <r>
      <rPr>
        <sz val="10"/>
        <color rgb="FF00AF50"/>
        <rFont val="Calibri"/>
        <family val="2"/>
        <scheme val="minor"/>
      </rPr>
      <t xml:space="preserve">Grafo Polypack, No.71,Thalalla North, </t>
    </r>
    <r>
      <rPr>
        <b/>
        <sz val="10"/>
        <color rgb="FF00AF50"/>
        <rFont val="Calibri"/>
        <family val="2"/>
        <scheme val="minor"/>
      </rPr>
      <t>Kakanadura.</t>
    </r>
  </si>
  <si>
    <r>
      <rPr>
        <sz val="10"/>
        <color rgb="FF00AF50"/>
        <rFont val="Calibri"/>
        <family val="2"/>
        <scheme val="minor"/>
      </rPr>
      <t xml:space="preserve">Kongahakade, Paraduwa,
</t>
    </r>
    <r>
      <rPr>
        <b/>
        <sz val="10"/>
        <color rgb="FF00AF50"/>
        <rFont val="Calibri"/>
        <family val="2"/>
        <scheme val="minor"/>
      </rPr>
      <t>Akuressa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</si>
  <si>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041-2283128</t>
    </r>
  </si>
  <si>
    <r>
      <rPr>
        <sz val="10"/>
        <color rgb="FF00AF50"/>
        <rFont val="Calibri"/>
        <family val="2"/>
        <scheme val="minor"/>
      </rPr>
      <t xml:space="preserve">New Brismi Trading (Pvt)Ltd, No.22/B, Kirinda, </t>
    </r>
    <r>
      <rPr>
        <b/>
        <sz val="10"/>
        <color rgb="FF00AF50"/>
        <rFont val="Calibri"/>
        <family val="2"/>
        <scheme val="minor"/>
      </rPr>
      <t>Puhulwella.</t>
    </r>
  </si>
  <si>
    <r>
      <rPr>
        <sz val="10"/>
        <color rgb="FF00AF50"/>
        <rFont val="Calibri"/>
        <family val="2"/>
        <scheme val="minor"/>
      </rPr>
      <t>041-2287762</t>
    </r>
  </si>
  <si>
    <r>
      <rPr>
        <sz val="10"/>
        <color rgb="FF00AF50"/>
        <rFont val="Calibri"/>
        <family val="2"/>
        <scheme val="minor"/>
      </rPr>
      <t>Battery, Iron, Aluminium, Copper, Brass,Tin, Paper(old books)</t>
    </r>
  </si>
  <si>
    <r>
      <rPr>
        <sz val="10"/>
        <color rgb="FF00AF50"/>
        <rFont val="Calibri"/>
        <family val="2"/>
        <scheme val="minor"/>
      </rPr>
      <t xml:space="preserve">Nugagahawatta, Henwala,
</t>
    </r>
    <r>
      <rPr>
        <b/>
        <sz val="10"/>
        <color rgb="FF00AF50"/>
        <rFont val="Calibri"/>
        <family val="2"/>
        <scheme val="minor"/>
      </rPr>
      <t>Mirissa.</t>
    </r>
  </si>
  <si>
    <r>
      <rPr>
        <sz val="10"/>
        <color rgb="FF00AF50"/>
        <rFont val="Calibri"/>
        <family val="2"/>
        <scheme val="minor"/>
      </rPr>
      <t>PET, Tin, Glass (white,color)</t>
    </r>
  </si>
  <si>
    <r>
      <rPr>
        <sz val="10"/>
        <color rgb="FF00AF50"/>
        <rFont val="Calibri"/>
        <family val="2"/>
        <scheme val="minor"/>
      </rPr>
      <t xml:space="preserve">Mahathingewatta, Garaduwa,
</t>
    </r>
    <r>
      <rPr>
        <b/>
        <sz val="10"/>
        <color rgb="FF00AF50"/>
        <rFont val="Calibri"/>
        <family val="2"/>
        <scheme val="minor"/>
      </rPr>
      <t>Kamburugamuwa.</t>
    </r>
  </si>
  <si>
    <r>
      <rPr>
        <sz val="10"/>
        <color rgb="FF00AF50"/>
        <rFont val="Calibri"/>
        <family val="2"/>
        <scheme val="minor"/>
      </rPr>
      <t>Battery, Iron, Aluminium, Copper, Brass,Paper(white, news papers,old books)</t>
    </r>
  </si>
  <si>
    <r>
      <rPr>
        <sz val="10"/>
        <color rgb="FF00AF50"/>
        <rFont val="Calibri"/>
        <family val="2"/>
        <scheme val="minor"/>
      </rPr>
      <t xml:space="preserve">Manuwila,        No.14, Mapalana, </t>
    </r>
    <r>
      <rPr>
        <b/>
        <sz val="10"/>
        <color rgb="FF00AF50"/>
        <rFont val="Calibri"/>
        <family val="2"/>
        <scheme val="minor"/>
      </rPr>
      <t>Kamburupitiya.</t>
    </r>
  </si>
  <si>
    <r>
      <rPr>
        <sz val="10"/>
        <color rgb="FF00AF50"/>
        <rFont val="Calibri"/>
        <family val="2"/>
        <scheme val="minor"/>
      </rPr>
      <t>041-2293718</t>
    </r>
  </si>
  <si>
    <r>
      <rPr>
        <sz val="10"/>
        <color rgb="FF00AF50"/>
        <rFont val="Calibri"/>
        <family val="2"/>
        <scheme val="minor"/>
      </rPr>
      <t>Paper(old books)</t>
    </r>
  </si>
  <si>
    <r>
      <rPr>
        <sz val="10"/>
        <color rgb="FF00AF50"/>
        <rFont val="Calibri"/>
        <family val="2"/>
        <scheme val="minor"/>
      </rPr>
      <t>Illupellakade, Delmaga, Beragama- South.</t>
    </r>
  </si>
  <si>
    <r>
      <rPr>
        <sz val="10"/>
        <color rgb="FF00AF50"/>
        <rFont val="Calibri"/>
        <family val="2"/>
        <scheme val="minor"/>
      </rPr>
      <t>ABS,E-waste,Mercury Bulbs,Tin, Paper (old books), Coconut shells</t>
    </r>
  </si>
  <si>
    <r>
      <rPr>
        <sz val="10"/>
        <color rgb="FF00AF50"/>
        <rFont val="Calibri"/>
        <family val="2"/>
        <scheme val="minor"/>
      </rPr>
      <t xml:space="preserve">No.70, Adikariwilagama, Kirimetimulla, </t>
    </r>
    <r>
      <rPr>
        <b/>
        <sz val="10"/>
        <color rgb="FF00AF50"/>
        <rFont val="Calibri"/>
        <family val="2"/>
        <scheme val="minor"/>
      </rPr>
      <t>Thelijjawila.</t>
    </r>
  </si>
  <si>
    <r>
      <rPr>
        <sz val="10"/>
        <color rgb="FF00AF50"/>
        <rFont val="Calibri"/>
        <family val="2"/>
        <scheme val="minor"/>
      </rPr>
      <t>PC, HDPE,Battery, Iron, Aluminium, Tin, Paper(white, news papers,old books),Glass (arrack &amp; beer bottles), Coconut shells</t>
    </r>
  </si>
  <si>
    <r>
      <rPr>
        <sz val="10"/>
        <color rgb="FF00AF50"/>
        <rFont val="Calibri"/>
        <family val="2"/>
        <scheme val="minor"/>
      </rPr>
      <t xml:space="preserve">"Sriyani", Wellagahawatta, Kirimetimulla, </t>
    </r>
    <r>
      <rPr>
        <b/>
        <sz val="10"/>
        <color rgb="FF00AF50"/>
        <rFont val="Calibri"/>
        <family val="2"/>
        <scheme val="minor"/>
      </rPr>
      <t>Thelijjawila.</t>
    </r>
  </si>
  <si>
    <r>
      <rPr>
        <sz val="10"/>
        <color rgb="FF00AF50"/>
        <rFont val="Calibri"/>
        <family val="2"/>
        <scheme val="minor"/>
      </rPr>
      <t>PC, HDPE,Iron,
Aluminium , Copper, Tin, Paper(white, news papers,old books),Glass (arrack &amp; beer bottles), Coconut shells</t>
    </r>
  </si>
  <si>
    <r>
      <rPr>
        <sz val="10"/>
        <color rgb="FF00AF50"/>
        <rFont val="Calibri"/>
        <family val="2"/>
        <scheme val="minor"/>
      </rPr>
      <t xml:space="preserve">No.66, Adikariwilagama, Kirimetimulla, </t>
    </r>
    <r>
      <rPr>
        <b/>
        <sz val="10"/>
        <color rgb="FF00AF50"/>
        <rFont val="Calibri"/>
        <family val="2"/>
        <scheme val="minor"/>
      </rPr>
      <t>Thelijjawila.</t>
    </r>
  </si>
  <si>
    <r>
      <rPr>
        <sz val="10"/>
        <color rgb="FF00AF50"/>
        <rFont val="Calibri"/>
        <family val="2"/>
        <scheme val="minor"/>
      </rPr>
      <t>HDPE,Iron, Paper(news papers,old books),Glass (white,arrack &amp; beer bottles), Coconut shells</t>
    </r>
  </si>
  <si>
    <r>
      <rPr>
        <sz val="10"/>
        <color rgb="FF00AF50"/>
        <rFont val="Calibri"/>
        <family val="2"/>
        <scheme val="minor"/>
      </rPr>
      <t xml:space="preserve">No.60/4, Adikariwilagama, Kirimetimulla, </t>
    </r>
    <r>
      <rPr>
        <b/>
        <sz val="10"/>
        <color rgb="FF00AF50"/>
        <rFont val="Calibri"/>
        <family val="2"/>
        <scheme val="minor"/>
      </rPr>
      <t>Thelijjawila.</t>
    </r>
  </si>
  <si>
    <r>
      <rPr>
        <sz val="10"/>
        <color rgb="FF00AF50"/>
        <rFont val="Calibri"/>
        <family val="2"/>
        <scheme val="minor"/>
      </rPr>
      <t>HDPE, Iron, Aluminium, Copper, Tin, Paper(news papers,old books),Glass (arrack &amp; beer bottles), Coconut shells</t>
    </r>
  </si>
  <si>
    <r>
      <rPr>
        <sz val="10"/>
        <color rgb="FF00AF50"/>
        <rFont val="Calibri"/>
        <family val="2"/>
        <scheme val="minor"/>
      </rPr>
      <t xml:space="preserve">No.65/A, Adikariwilagama, Kirimetimulla, </t>
    </r>
    <r>
      <rPr>
        <b/>
        <sz val="10"/>
        <color rgb="FF00AF50"/>
        <rFont val="Calibri"/>
        <family val="2"/>
        <scheme val="minor"/>
      </rPr>
      <t>Thelijjawila.</t>
    </r>
  </si>
  <si>
    <r>
      <rPr>
        <sz val="10"/>
        <color rgb="FF00AF50"/>
        <rFont val="Calibri"/>
        <family val="2"/>
        <scheme val="minor"/>
      </rPr>
      <t>PC, HDPE, Iron,
Aluminium, Copper, Brass,Paper(news papers,old books),Coconut shells</t>
    </r>
  </si>
  <si>
    <r>
      <rPr>
        <sz val="10"/>
        <color rgb="FF00AF50"/>
        <rFont val="Calibri"/>
        <family val="2"/>
        <scheme val="minor"/>
      </rPr>
      <t xml:space="preserve">No.05, Adikariwilagama, Kirimetimulla, </t>
    </r>
    <r>
      <rPr>
        <b/>
        <sz val="10"/>
        <color rgb="FF00AF50"/>
        <rFont val="Calibri"/>
        <family val="2"/>
        <scheme val="minor"/>
      </rPr>
      <t>Thelijjawila.</t>
    </r>
  </si>
  <si>
    <r>
      <rPr>
        <sz val="10"/>
        <color rgb="FF00AF50"/>
        <rFont val="Calibri"/>
        <family val="2"/>
        <scheme val="minor"/>
      </rPr>
      <t>PC, HDPE, Iron,
Aluminium,Glass (arrack &amp; beer bottles), Coconut shells</t>
    </r>
  </si>
  <si>
    <r>
      <rPr>
        <sz val="10"/>
        <color rgb="FF00AF50"/>
        <rFont val="Calibri"/>
        <family val="2"/>
        <scheme val="minor"/>
      </rPr>
      <t xml:space="preserve">59/2, Dehigahahena, Kokawela, </t>
    </r>
    <r>
      <rPr>
        <b/>
        <sz val="10"/>
        <color rgb="FF00AF50"/>
        <rFont val="Calibri"/>
        <family val="2"/>
        <scheme val="minor"/>
      </rPr>
      <t>Kakanadura.</t>
    </r>
  </si>
  <si>
    <r>
      <rPr>
        <sz val="10"/>
        <color rgb="FF00AF50"/>
        <rFont val="Calibri"/>
        <family val="2"/>
        <scheme val="minor"/>
      </rPr>
      <t>PP,PS, ABS,HDPE, LDPE</t>
    </r>
  </si>
  <si>
    <r>
      <rPr>
        <sz val="10"/>
        <color rgb="FF00AF50"/>
        <rFont val="Calibri"/>
        <family val="2"/>
        <scheme val="minor"/>
      </rPr>
      <t xml:space="preserve">No.07, Thotupala Road, Kumaradasa Mawatha, </t>
    </r>
    <r>
      <rPr>
        <b/>
        <sz val="10"/>
        <color rgb="FF00AF50"/>
        <rFont val="Calibri"/>
        <family val="2"/>
        <scheme val="minor"/>
      </rPr>
      <t>Matara.</t>
    </r>
  </si>
  <si>
    <r>
      <rPr>
        <sz val="10"/>
        <color rgb="FF00AF50"/>
        <rFont val="Calibri"/>
        <family val="2"/>
        <scheme val="minor"/>
      </rPr>
      <t>041-2227246</t>
    </r>
  </si>
  <si>
    <r>
      <rPr>
        <sz val="10"/>
        <color rgb="FF00AF50"/>
        <rFont val="Calibri"/>
        <family val="2"/>
        <scheme val="minor"/>
      </rPr>
      <t>Iron, Aluminium, Copper, Brass</t>
    </r>
  </si>
  <si>
    <r>
      <rPr>
        <sz val="10"/>
        <color rgb="FF00AF50"/>
        <rFont val="Calibri"/>
        <family val="2"/>
        <scheme val="minor"/>
      </rPr>
      <t xml:space="preserve">77,Station Road, </t>
    </r>
    <r>
      <rPr>
        <b/>
        <sz val="10"/>
        <color rgb="FF00AF50"/>
        <rFont val="Calibri"/>
        <family val="2"/>
        <scheme val="minor"/>
      </rPr>
      <t>Matara.</t>
    </r>
  </si>
  <si>
    <r>
      <rPr>
        <sz val="10"/>
        <color rgb="FF00AF50"/>
        <rFont val="Calibri"/>
        <family val="2"/>
        <scheme val="minor"/>
      </rPr>
      <t>PET, PVC , PP, Iron,
Aluminium , Copper, Brass,Tin, Paper(white, news papers,old books),Glass (white,color,arrack &amp; beer bottles), Coconut shells</t>
    </r>
  </si>
  <si>
    <r>
      <rPr>
        <sz val="10"/>
        <color rgb="FF00AF50"/>
        <rFont val="Calibri"/>
        <family val="2"/>
        <scheme val="minor"/>
      </rPr>
      <t xml:space="preserve">No.22/8,Bathutha Road,
</t>
    </r>
    <r>
      <rPr>
        <b/>
        <sz val="10"/>
        <color rgb="FF00AF50"/>
        <rFont val="Calibri"/>
        <family val="2"/>
        <scheme val="minor"/>
      </rPr>
      <t>Matara.</t>
    </r>
  </si>
  <si>
    <r>
      <rPr>
        <b/>
        <sz val="12"/>
        <color rgb="FF00AF50"/>
        <rFont val="Calibri"/>
        <family val="2"/>
        <scheme val="minor"/>
      </rPr>
      <t>Kegalle</t>
    </r>
  </si>
  <si>
    <r>
      <rPr>
        <sz val="10"/>
        <color rgb="FF00AF50"/>
        <rFont val="Calibri"/>
        <family val="2"/>
        <scheme val="minor"/>
      </rPr>
      <t xml:space="preserve">Smart Polypackaging, Kudagama, Hurimaluwa, </t>
    </r>
    <r>
      <rPr>
        <b/>
        <sz val="10"/>
        <color rgb="FF00AF50"/>
        <rFont val="Calibri"/>
        <family val="2"/>
        <scheme val="minor"/>
      </rPr>
      <t>Rambukkana</t>
    </r>
  </si>
  <si>
    <r>
      <rPr>
        <sz val="10"/>
        <color rgb="FF00AF50"/>
        <rFont val="Calibri"/>
        <family val="2"/>
        <scheme val="minor"/>
      </rPr>
      <t>Polythene for concerete laying</t>
    </r>
  </si>
  <si>
    <r>
      <rPr>
        <sz val="10"/>
        <color rgb="FF00AF50"/>
        <rFont val="Calibri"/>
        <family val="2"/>
        <scheme val="minor"/>
      </rPr>
      <t xml:space="preserve">No. 745,  Meepitiya, </t>
    </r>
    <r>
      <rPr>
        <b/>
        <sz val="10"/>
        <color rgb="FF00AF50"/>
        <rFont val="Calibri"/>
        <family val="2"/>
        <scheme val="minor"/>
      </rPr>
      <t>Kegalle.</t>
    </r>
  </si>
  <si>
    <r>
      <rPr>
        <sz val="10"/>
        <color rgb="FF00AF50"/>
        <rFont val="Calibri"/>
        <family val="2"/>
        <scheme val="minor"/>
      </rPr>
      <t>PP,LDPE,  Iron,  Copper, Brass, Coconut shells, Cloths- cut pieces</t>
    </r>
  </si>
  <si>
    <r>
      <rPr>
        <sz val="10"/>
        <color rgb="FF00AF50"/>
        <rFont val="Calibri"/>
        <family val="2"/>
        <scheme val="minor"/>
      </rPr>
      <t xml:space="preserve">Eriyamadiththa,  </t>
    </r>
    <r>
      <rPr>
        <b/>
        <sz val="10"/>
        <color rgb="FF00AF50"/>
        <rFont val="Calibri"/>
        <family val="2"/>
        <scheme val="minor"/>
      </rPr>
      <t>Hulumada.</t>
    </r>
  </si>
  <si>
    <r>
      <rPr>
        <sz val="10"/>
        <color rgb="FF00AF50"/>
        <rFont val="Calibri"/>
        <family val="2"/>
        <scheme val="minor"/>
      </rPr>
      <t>037-2244939
0719238166</t>
    </r>
  </si>
  <si>
    <r>
      <rPr>
        <sz val="10"/>
        <color rgb="FF00AF50"/>
        <rFont val="Calibri"/>
        <family val="2"/>
        <scheme val="minor"/>
      </rPr>
      <t xml:space="preserve">219 /2 E,Pahala Gragoda,
</t>
    </r>
    <r>
      <rPr>
        <b/>
        <sz val="10"/>
        <color rgb="FF00AF50"/>
        <rFont val="Calibri"/>
        <family val="2"/>
        <scheme val="minor"/>
      </rPr>
      <t>Yatiyanthota.</t>
    </r>
  </si>
  <si>
    <r>
      <rPr>
        <sz val="10"/>
        <color rgb="FF00AF50"/>
        <rFont val="Calibri"/>
        <family val="2"/>
        <scheme val="minor"/>
      </rPr>
      <t>E-waste, Aluminium , Copper, Brass,Paper(old books)</t>
    </r>
  </si>
  <si>
    <r>
      <rPr>
        <sz val="10"/>
        <color rgb="FF00AF50"/>
        <rFont val="Calibri"/>
        <family val="2"/>
        <scheme val="minor"/>
      </rPr>
      <t xml:space="preserve">No.42, Parussalla Rd,
</t>
    </r>
    <r>
      <rPr>
        <b/>
        <sz val="10"/>
        <color rgb="FF00AF50"/>
        <rFont val="Calibri"/>
        <family val="2"/>
        <scheme val="minor"/>
      </rPr>
      <t>Yatiyanthota.</t>
    </r>
  </si>
  <si>
    <r>
      <rPr>
        <sz val="10"/>
        <color rgb="FF00AF50"/>
        <rFont val="Calibri"/>
        <family val="2"/>
        <scheme val="minor"/>
      </rPr>
      <t>E-waste, Iron,  Paper ( news papers,old books)</t>
    </r>
  </si>
  <si>
    <r>
      <rPr>
        <sz val="10"/>
        <color rgb="FF00AF50"/>
        <rFont val="Calibri"/>
        <family val="2"/>
        <scheme val="minor"/>
      </rPr>
      <t xml:space="preserve">Valagambagama,
</t>
    </r>
    <r>
      <rPr>
        <b/>
        <sz val="10"/>
        <color rgb="FF00AF50"/>
        <rFont val="Calibri"/>
        <family val="2"/>
        <scheme val="minor"/>
      </rPr>
      <t>Galapitamada.</t>
    </r>
  </si>
  <si>
    <r>
      <rPr>
        <sz val="10"/>
        <color rgb="FF00AF50"/>
        <rFont val="Calibri"/>
        <family val="2"/>
        <scheme val="minor"/>
      </rPr>
      <t>PP, Iron, Aluminium , Paper(news papers,old books),Glass (arrack &amp; beer bottles), Coconut shells</t>
    </r>
  </si>
  <si>
    <r>
      <rPr>
        <sz val="10"/>
        <color rgb="FF00AF50"/>
        <rFont val="Calibri"/>
        <family val="2"/>
        <scheme val="minor"/>
      </rPr>
      <t xml:space="preserve">RathmalgahakotuwaAmbepu ssa, </t>
    </r>
    <r>
      <rPr>
        <b/>
        <sz val="10"/>
        <color rgb="FF00AF50"/>
        <rFont val="Calibri"/>
        <family val="2"/>
        <scheme val="minor"/>
      </rPr>
      <t>Warakapola.</t>
    </r>
  </si>
  <si>
    <r>
      <rPr>
        <sz val="10"/>
        <color rgb="FF00AF50"/>
        <rFont val="Calibri"/>
        <family val="2"/>
        <scheme val="minor"/>
      </rPr>
      <t>035-5634224
0767278144</t>
    </r>
  </si>
  <si>
    <r>
      <rPr>
        <sz val="10"/>
        <color rgb="FF00AF50"/>
        <rFont val="Calibri"/>
        <family val="2"/>
        <scheme val="minor"/>
      </rPr>
      <t>PP, E-waste,Iron, Paper(old books),Glass (arrack &amp; beer bottles)</t>
    </r>
  </si>
  <si>
    <r>
      <rPr>
        <sz val="10"/>
        <color rgb="FF00AF50"/>
        <rFont val="Calibri"/>
        <family val="2"/>
        <scheme val="minor"/>
      </rPr>
      <t xml:space="preserve">247,'' Man Gedara'',
</t>
    </r>
    <r>
      <rPr>
        <b/>
        <sz val="10"/>
        <color rgb="FF00AF50"/>
        <rFont val="Calibri"/>
        <family val="2"/>
        <scheme val="minor"/>
      </rPr>
      <t>Thulhiriya.</t>
    </r>
  </si>
  <si>
    <r>
      <rPr>
        <sz val="10"/>
        <color rgb="FF00AF50"/>
        <rFont val="Calibri"/>
        <family val="2"/>
        <scheme val="minor"/>
      </rPr>
      <t>035-2267328</t>
    </r>
  </si>
  <si>
    <r>
      <rPr>
        <sz val="10"/>
        <color rgb="FF00AF50"/>
        <rFont val="Calibri"/>
        <family val="2"/>
        <scheme val="minor"/>
      </rPr>
      <t>Iron, Aluminium, Brass</t>
    </r>
  </si>
  <si>
    <r>
      <rPr>
        <sz val="10"/>
        <color rgb="FF00AF50"/>
        <rFont val="Calibri"/>
        <family val="2"/>
        <scheme val="minor"/>
      </rPr>
      <t xml:space="preserve">84,Aguruwella Rd,
</t>
    </r>
    <r>
      <rPr>
        <b/>
        <sz val="10"/>
        <color rgb="FF00AF50"/>
        <rFont val="Calibri"/>
        <family val="2"/>
        <scheme val="minor"/>
      </rPr>
      <t>Warakapola.</t>
    </r>
  </si>
  <si>
    <r>
      <rPr>
        <sz val="10"/>
        <color rgb="FF00AF50"/>
        <rFont val="Calibri"/>
        <family val="2"/>
        <scheme val="minor"/>
      </rPr>
      <t>035-5680947</t>
    </r>
  </si>
  <si>
    <r>
      <rPr>
        <sz val="10"/>
        <color rgb="FF00AF50"/>
        <rFont val="Calibri"/>
        <family val="2"/>
        <scheme val="minor"/>
      </rPr>
      <t>PP,  Iron, Paper   (news papers,old books),Glass (arrack &amp; beer bottles)</t>
    </r>
  </si>
  <si>
    <r>
      <rPr>
        <b/>
        <sz val="12"/>
        <color rgb="FF00AF50"/>
        <rFont val="Calibri"/>
        <family val="2"/>
        <scheme val="minor"/>
      </rPr>
      <t>Galle</t>
    </r>
  </si>
  <si>
    <r>
      <rPr>
        <sz val="10"/>
        <color rgb="FF00AF50"/>
        <rFont val="Calibri"/>
        <family val="2"/>
        <scheme val="minor"/>
      </rPr>
      <t xml:space="preserve">"Biralu Niwasa", Usmadulawa, Madampagama, </t>
    </r>
    <r>
      <rPr>
        <b/>
        <sz val="10"/>
        <color rgb="FF00AF50"/>
        <rFont val="Calibri"/>
        <family val="2"/>
        <scheme val="minor"/>
      </rPr>
      <t>Kuleegoda</t>
    </r>
  </si>
  <si>
    <r>
      <rPr>
        <sz val="10"/>
        <color rgb="FF00AF50"/>
        <rFont val="Calibri"/>
        <family val="2"/>
        <scheme val="minor"/>
      </rPr>
      <t>077-9066058</t>
    </r>
  </si>
  <si>
    <r>
      <rPr>
        <sz val="10"/>
        <color rgb="FF00AF50"/>
        <rFont val="Calibri"/>
        <family val="2"/>
        <scheme val="minor"/>
      </rPr>
      <t>PET,PP,HIPS, HDPE,LDPE,     Iron,
Aluminium, Glass (white, color,arrack &amp; beer
bottles)</t>
    </r>
  </si>
  <si>
    <r>
      <rPr>
        <sz val="10"/>
        <color rgb="FF00AF50"/>
        <rFont val="Calibri"/>
        <family val="2"/>
        <scheme val="minor"/>
      </rPr>
      <t xml:space="preserve">No.57, Kumarakanda Hardware Stores, Kumarakanda, </t>
    </r>
    <r>
      <rPr>
        <b/>
        <sz val="10"/>
        <color rgb="FF00AF50"/>
        <rFont val="Calibri"/>
        <family val="2"/>
        <scheme val="minor"/>
      </rPr>
      <t>Dodanduwa.</t>
    </r>
  </si>
  <si>
    <r>
      <rPr>
        <sz val="10"/>
        <color rgb="FF00AF50"/>
        <rFont val="Calibri"/>
        <family val="2"/>
        <scheme val="minor"/>
      </rPr>
      <t>PP, HDPE(Polythene from construction)</t>
    </r>
  </si>
  <si>
    <r>
      <rPr>
        <sz val="10"/>
        <color rgb="FF00AF50"/>
        <rFont val="Calibri"/>
        <family val="2"/>
        <scheme val="minor"/>
      </rPr>
      <t xml:space="preserve">2A, Kovila Mawatha, Dadalla,
</t>
    </r>
    <r>
      <rPr>
        <b/>
        <sz val="10"/>
        <color rgb="FF00AF50"/>
        <rFont val="Calibri"/>
        <family val="2"/>
        <scheme val="minor"/>
      </rPr>
      <t>Galle.</t>
    </r>
  </si>
  <si>
    <r>
      <rPr>
        <sz val="10"/>
        <color rgb="FF00AF50"/>
        <rFont val="Calibri"/>
        <family val="2"/>
        <scheme val="minor"/>
      </rPr>
      <t>PET,PVC,E-Waste, Iron, Aluminium, Copper,Tin, Paper(news papers,old books),Glass (white), Coconut shells</t>
    </r>
  </si>
  <si>
    <r>
      <rPr>
        <sz val="10"/>
        <color rgb="FF00AF50"/>
        <rFont val="Calibri"/>
        <family val="2"/>
        <scheme val="minor"/>
      </rPr>
      <t xml:space="preserve">C / 31,Thakiya Road, Thalapitiya, </t>
    </r>
    <r>
      <rPr>
        <b/>
        <sz val="10"/>
        <color rgb="FF00AF50"/>
        <rFont val="Calibri"/>
        <family val="2"/>
        <scheme val="minor"/>
      </rPr>
      <t>Galle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</si>
  <si>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PET,PP,PS, ABS, HIPS,
Iron, Aluminium, Paper(white, news papers,old books), Glass (white), Coconut shells,
Gunny bags</t>
    </r>
  </si>
  <si>
    <r>
      <rPr>
        <sz val="10"/>
        <color rgb="FF00AF50"/>
        <rFont val="Calibri"/>
        <family val="2"/>
        <scheme val="minor"/>
      </rPr>
      <t xml:space="preserve">"Sriyawasa", Wilewatta,
</t>
    </r>
    <r>
      <rPr>
        <b/>
        <sz val="10"/>
        <color rgb="FF00AF50"/>
        <rFont val="Calibri"/>
        <family val="2"/>
        <scheme val="minor"/>
      </rPr>
      <t>Angulugaha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</si>
  <si>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 xml:space="preserve">Devata owita Watta,
</t>
    </r>
    <r>
      <rPr>
        <b/>
        <sz val="10"/>
        <color rgb="FF00AF50"/>
        <rFont val="Calibri"/>
        <family val="2"/>
        <scheme val="minor"/>
      </rPr>
      <t>Udugama.</t>
    </r>
  </si>
  <si>
    <r>
      <rPr>
        <sz val="10"/>
        <color rgb="FF00AF50"/>
        <rFont val="Calibri"/>
        <family val="2"/>
        <scheme val="minor"/>
      </rPr>
      <t>Melt and produce blocks of Aluminium.</t>
    </r>
  </si>
  <si>
    <r>
      <rPr>
        <sz val="10"/>
        <color rgb="FF00AF50"/>
        <rFont val="Calibri"/>
        <family val="2"/>
        <scheme val="minor"/>
      </rPr>
      <t xml:space="preserve">11 /4, Siyabalagahawatta, Devata, </t>
    </r>
    <r>
      <rPr>
        <b/>
        <sz val="10"/>
        <color rgb="FF00AF50"/>
        <rFont val="Calibri"/>
        <family val="2"/>
        <scheme val="minor"/>
      </rPr>
      <t>Galle.</t>
    </r>
  </si>
  <si>
    <r>
      <rPr>
        <sz val="10"/>
        <color rgb="FF00AF50"/>
        <rFont val="Calibri"/>
        <family val="2"/>
        <scheme val="minor"/>
      </rPr>
      <t>PET,PVC,PP,PS, ABS,
HIPS, Aluminium, Paper(white, news papers,old books)</t>
    </r>
  </si>
  <si>
    <r>
      <rPr>
        <sz val="10"/>
        <color rgb="FF00AF50"/>
        <rFont val="Calibri"/>
        <family val="2"/>
        <scheme val="minor"/>
      </rPr>
      <t xml:space="preserve">DNP Eco Polythene Recyling Center, Elagawawatta, Wattahena, </t>
    </r>
    <r>
      <rPr>
        <b/>
        <sz val="10"/>
        <color rgb="FF00AF50"/>
        <rFont val="Calibri"/>
        <family val="2"/>
        <scheme val="minor"/>
      </rPr>
      <t>Thalgaswala.</t>
    </r>
  </si>
  <si>
    <r>
      <rPr>
        <sz val="10"/>
        <color rgb="FF00AF50"/>
        <rFont val="Calibri"/>
        <family val="2"/>
        <scheme val="minor"/>
      </rPr>
      <t>PET,HDPE,LDPE</t>
    </r>
  </si>
  <si>
    <r>
      <rPr>
        <sz val="10"/>
        <color rgb="FF00AF50"/>
        <rFont val="Calibri"/>
        <family val="2"/>
        <scheme val="minor"/>
      </rPr>
      <t>PET,HDPE,LDPE Pellets</t>
    </r>
  </si>
  <si>
    <r>
      <rPr>
        <sz val="10"/>
        <color rgb="FF00AF50"/>
        <rFont val="Calibri"/>
        <family val="2"/>
        <scheme val="minor"/>
      </rPr>
      <t xml:space="preserve">273,Navinna, </t>
    </r>
    <r>
      <rPr>
        <b/>
        <sz val="10"/>
        <color rgb="FF00AF50"/>
        <rFont val="Calibri"/>
        <family val="2"/>
        <scheme val="minor"/>
      </rPr>
      <t>Uluvitike.</t>
    </r>
  </si>
  <si>
    <r>
      <rPr>
        <sz val="10"/>
        <color rgb="FF00AF50"/>
        <rFont val="Calibri"/>
        <family val="2"/>
        <scheme val="minor"/>
      </rPr>
      <t>PET,PP,PS,HIPS</t>
    </r>
  </si>
  <si>
    <r>
      <rPr>
        <sz val="10"/>
        <color rgb="FF00AF50"/>
        <rFont val="Calibri"/>
        <family val="2"/>
        <scheme val="minor"/>
      </rPr>
      <t>Crushed and sold</t>
    </r>
  </si>
  <si>
    <r>
      <rPr>
        <sz val="10"/>
        <color rgb="FF00AF50"/>
        <rFont val="Calibri"/>
        <family val="2"/>
        <scheme val="minor"/>
      </rPr>
      <t xml:space="preserve">No.02, Kurunduwatta,
</t>
    </r>
    <r>
      <rPr>
        <b/>
        <sz val="10"/>
        <color rgb="FF00AF50"/>
        <rFont val="Calibri"/>
        <family val="2"/>
        <scheme val="minor"/>
      </rPr>
      <t>Ginthota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</si>
  <si>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PET,PVC,PP,PS, ABS,
Iron, Aluminium, Paper(white, news papers,old books),Glass (white,color, arrack &amp; beer bottles)</t>
    </r>
  </si>
  <si>
    <r>
      <rPr>
        <sz val="10"/>
        <color rgb="FF00AF50"/>
        <rFont val="Calibri"/>
        <family val="2"/>
        <scheme val="minor"/>
      </rPr>
      <t xml:space="preserve">"Sirivila", Gammaddegoda,
</t>
    </r>
    <r>
      <rPr>
        <b/>
        <sz val="10"/>
        <color rgb="FF00AF50"/>
        <rFont val="Calibri"/>
        <family val="2"/>
        <scheme val="minor"/>
      </rPr>
      <t>Rathgama.</t>
    </r>
  </si>
  <si>
    <r>
      <rPr>
        <sz val="10"/>
        <color rgb="FF00AF50"/>
        <rFont val="Calibri"/>
        <family val="2"/>
        <scheme val="minor"/>
      </rPr>
      <t>PET,PVC, PP,  PS, ABS,
HIPS,PC,Iron, Aluminium, Paper(white, news papers,old books),Glass (white,color, arrack &amp; beer bottles)</t>
    </r>
  </si>
  <si>
    <r>
      <rPr>
        <sz val="10"/>
        <color rgb="FF00AF50"/>
        <rFont val="Calibri"/>
        <family val="2"/>
        <scheme val="minor"/>
      </rPr>
      <t xml:space="preserve">Weliketiyahena, Komaladeniya, </t>
    </r>
    <r>
      <rPr>
        <b/>
        <sz val="10"/>
        <color rgb="FF00AF50"/>
        <rFont val="Calibri"/>
        <family val="2"/>
        <scheme val="minor"/>
      </rPr>
      <t>Poddala.</t>
    </r>
  </si>
  <si>
    <r>
      <rPr>
        <sz val="10"/>
        <color rgb="FF00AF50"/>
        <rFont val="Calibri"/>
        <family val="2"/>
        <scheme val="minor"/>
      </rPr>
      <t>PVC, PP,  PS, ABS,
HIPS,PC,   E-waste, Iron, Aluminium, Paper(white, news papers,old books),Glass (white,color, arrack &amp; beer</t>
    </r>
  </si>
  <si>
    <r>
      <rPr>
        <sz val="10"/>
        <color rgb="FF00AF50"/>
        <rFont val="Calibri"/>
        <family val="2"/>
        <scheme val="minor"/>
      </rPr>
      <t xml:space="preserve">27/97A, Kananpitiya Road,
</t>
    </r>
    <r>
      <rPr>
        <b/>
        <sz val="10"/>
        <color rgb="FF00AF50"/>
        <rFont val="Calibri"/>
        <family val="2"/>
        <scheme val="minor"/>
      </rPr>
      <t>Galle.</t>
    </r>
  </si>
  <si>
    <r>
      <rPr>
        <sz val="10"/>
        <color rgb="FF00AF50"/>
        <rFont val="Calibri"/>
        <family val="2"/>
        <scheme val="minor"/>
      </rPr>
      <t>PET,PVC, PP,  PS, ABS,
HIPS,PC, Battery, Iron, Aluminium, Paper(white, news papers,old books),Glass (white),Coconut shells, Gunny bags</t>
    </r>
  </si>
  <si>
    <r>
      <rPr>
        <sz val="10"/>
        <color rgb="FF00AF50"/>
        <rFont val="Calibri"/>
        <family val="2"/>
        <scheme val="minor"/>
      </rPr>
      <t xml:space="preserve">26/44, Bope Cross Road, Osanagoda, </t>
    </r>
    <r>
      <rPr>
        <b/>
        <sz val="10"/>
        <color rgb="FF00AF50"/>
        <rFont val="Calibri"/>
        <family val="2"/>
        <scheme val="minor"/>
      </rPr>
      <t>Galle.</t>
    </r>
  </si>
  <si>
    <r>
      <rPr>
        <sz val="10"/>
        <color rgb="FF00AF50"/>
        <rFont val="Calibri"/>
        <family val="2"/>
        <scheme val="minor"/>
      </rPr>
      <t>PVC, PP,  PS, ABS,
HIPS,PC,   E-waste, Battery,  Aluminium,Tin, Paper(white, news papers,old books), Coconut shells</t>
    </r>
  </si>
  <si>
    <r>
      <rPr>
        <sz val="10"/>
        <color rgb="FF00AF50"/>
        <rFont val="Calibri"/>
        <family val="2"/>
        <scheme val="minor"/>
      </rPr>
      <t xml:space="preserve">Paththinigewatta, Kapuhenpala, </t>
    </r>
    <r>
      <rPr>
        <b/>
        <sz val="10"/>
        <color rgb="FF00AF50"/>
        <rFont val="Calibri"/>
        <family val="2"/>
        <scheme val="minor"/>
      </rPr>
      <t>Akmeemana.</t>
    </r>
  </si>
  <si>
    <r>
      <rPr>
        <sz val="10"/>
        <color rgb="FF00AF50"/>
        <rFont val="Calibri"/>
        <family val="2"/>
        <scheme val="minor"/>
      </rPr>
      <t>PET, PP,  PS, ABS, HIPS,
Battery, Iron, Paper(white, news papers,old books),Glass (white),Coconut shells</t>
    </r>
  </si>
  <si>
    <r>
      <rPr>
        <sz val="10"/>
        <color rgb="FF00AF50"/>
        <rFont val="Calibri"/>
        <family val="2"/>
        <scheme val="minor"/>
      </rPr>
      <t xml:space="preserve">"Pathum", Boyagoda,
</t>
    </r>
    <r>
      <rPr>
        <b/>
        <sz val="10"/>
        <color rgb="FF00AF50"/>
        <rFont val="Calibri"/>
        <family val="2"/>
        <scheme val="minor"/>
      </rPr>
      <t>Thelwatta.</t>
    </r>
  </si>
  <si>
    <r>
      <rPr>
        <sz val="10"/>
        <color rgb="FF00AF50"/>
        <rFont val="Calibri"/>
        <family val="2"/>
        <scheme val="minor"/>
      </rPr>
      <t>PET,PVC, PP,  PS, ABS,
HIPS,HDPE, Aluminium, Paper(white, news papers,old books),Coconut shells</t>
    </r>
  </si>
  <si>
    <r>
      <rPr>
        <sz val="10"/>
        <color rgb="FF00AF50"/>
        <rFont val="Calibri"/>
        <family val="2"/>
        <scheme val="minor"/>
      </rPr>
      <t xml:space="preserve">Nagahakebella, Kirimetiya,
</t>
    </r>
    <r>
      <rPr>
        <b/>
        <sz val="10"/>
        <color rgb="FF00AF50"/>
        <rFont val="Calibri"/>
        <family val="2"/>
        <scheme val="minor"/>
      </rPr>
      <t>Rathgama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</si>
  <si>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PET, PP,HIPS, HDPE,
Iron, Aluminium ,  Paper( white, news papers,old books), Fabric cuts.</t>
    </r>
  </si>
  <si>
    <r>
      <rPr>
        <sz val="10"/>
        <color rgb="FF00AF50"/>
        <rFont val="Calibri"/>
        <family val="2"/>
        <scheme val="minor"/>
      </rPr>
      <t xml:space="preserve">No.03,Galketiya,
</t>
    </r>
    <r>
      <rPr>
        <b/>
        <sz val="10"/>
        <color rgb="FF00AF50"/>
        <rFont val="Calibri"/>
        <family val="2"/>
        <scheme val="minor"/>
      </rPr>
      <t>Unawatuna.</t>
    </r>
  </si>
  <si>
    <r>
      <rPr>
        <sz val="10"/>
        <color rgb="FF00AF50"/>
        <rFont val="Calibri"/>
        <family val="2"/>
        <scheme val="minor"/>
      </rPr>
      <t>PET, PVC, PP,PS,
ABS,HIPS,   Aluminium, Paper(white, news papers,old books),Glass (white,arrack &amp; beer bottles)</t>
    </r>
  </si>
  <si>
    <r>
      <rPr>
        <sz val="10"/>
        <color rgb="FF00AF50"/>
        <rFont val="Calibri"/>
        <family val="2"/>
        <scheme val="minor"/>
      </rPr>
      <t>C/O Deerasekara, Wijaya,</t>
    </r>
    <r>
      <rPr>
        <b/>
        <sz val="10"/>
        <color rgb="FF00AF50"/>
        <rFont val="Calibri"/>
        <family val="2"/>
        <scheme val="minor"/>
      </rPr>
      <t>Thalpe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</si>
  <si>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PET, PP, HIPS,
Aluminium ,Glass (white)</t>
    </r>
  </si>
  <si>
    <r>
      <rPr>
        <sz val="10"/>
        <color rgb="FF00AF50"/>
        <rFont val="Calibri"/>
        <family val="2"/>
        <scheme val="minor"/>
      </rPr>
      <t>546, Colombo Road,</t>
    </r>
    <r>
      <rPr>
        <b/>
        <sz val="10"/>
        <color rgb="FF00AF50"/>
        <rFont val="Calibri"/>
        <family val="2"/>
        <scheme val="minor"/>
      </rPr>
      <t>Ginthota.</t>
    </r>
  </si>
  <si>
    <r>
      <rPr>
        <sz val="10"/>
        <color rgb="FF00AF50"/>
        <rFont val="Calibri"/>
        <family val="2"/>
        <scheme val="minor"/>
      </rPr>
      <t>PET, PP,PS, ABS,HIPS,
Iron, Aluminium, Paper(old books),Coconut Shells</t>
    </r>
  </si>
  <si>
    <r>
      <rPr>
        <sz val="10"/>
        <color rgb="FF00AF50"/>
        <rFont val="Calibri"/>
        <family val="2"/>
        <scheme val="minor"/>
      </rPr>
      <t xml:space="preserve">Adikaramgewatta,
</t>
    </r>
    <r>
      <rPr>
        <b/>
        <sz val="10"/>
        <color rgb="FF00AF50"/>
        <rFont val="Calibri"/>
        <family val="2"/>
        <scheme val="minor"/>
      </rPr>
      <t>Mahniduruwa.</t>
    </r>
  </si>
  <si>
    <r>
      <rPr>
        <sz val="10"/>
        <color rgb="FF00AF50"/>
        <rFont val="Calibri"/>
        <family val="2"/>
        <scheme val="minor"/>
      </rPr>
      <t>HIPS, PC,Iron, Aluminium
, Paper(white, news papers,old books),Glass (white), Coconut shells</t>
    </r>
  </si>
  <si>
    <r>
      <rPr>
        <sz val="10"/>
        <color rgb="FF00AF50"/>
        <rFont val="Calibri"/>
        <family val="2"/>
        <scheme val="minor"/>
      </rPr>
      <t xml:space="preserve">Krishantha Recycle Center, Bar Junction, </t>
    </r>
    <r>
      <rPr>
        <b/>
        <sz val="10"/>
        <color rgb="FF00AF50"/>
        <rFont val="Calibri"/>
        <family val="2"/>
        <scheme val="minor"/>
      </rPr>
      <t>Udugama.</t>
    </r>
  </si>
  <si>
    <r>
      <rPr>
        <sz val="10"/>
        <color rgb="FF00AF50"/>
        <rFont val="Calibri"/>
        <family val="2"/>
        <scheme val="minor"/>
      </rPr>
      <t>PET,PVC, PP,  PS, ABS,
HIPS,Iron, Aluminium, Paper(white, news papers,old books),Glass (white,color, arrack &amp; beer
bottles)</t>
    </r>
  </si>
  <si>
    <r>
      <rPr>
        <sz val="10"/>
        <color rgb="FF00AF50"/>
        <rFont val="Calibri"/>
        <family val="2"/>
        <scheme val="minor"/>
      </rPr>
      <t>180,Magawatta, Ukwatta,</t>
    </r>
    <r>
      <rPr>
        <b/>
        <sz val="10"/>
        <color rgb="FF00AF50"/>
        <rFont val="Calibri"/>
        <family val="2"/>
        <scheme val="minor"/>
      </rPr>
      <t>Ginthota.</t>
    </r>
  </si>
  <si>
    <r>
      <rPr>
        <sz val="10"/>
        <color rgb="FF00AF50"/>
        <rFont val="Calibri"/>
        <family val="2"/>
        <scheme val="minor"/>
      </rPr>
      <t>PET, PVC , PP,PS,ABS,HIPS</t>
    </r>
  </si>
  <si>
    <r>
      <rPr>
        <b/>
        <sz val="12"/>
        <color rgb="FF00AF50"/>
        <rFont val="Calibri"/>
        <family val="2"/>
        <scheme val="minor"/>
      </rPr>
      <t>Trincomalee</t>
    </r>
  </si>
  <si>
    <r>
      <rPr>
        <sz val="10"/>
        <color rgb="FF00AF50"/>
        <rFont val="Calibri"/>
        <family val="2"/>
        <scheme val="minor"/>
      </rPr>
      <t xml:space="preserve">Iqbal Nagar, </t>
    </r>
    <r>
      <rPr>
        <b/>
        <sz val="10"/>
        <color rgb="FF00AF50"/>
        <rFont val="Calibri"/>
        <family val="2"/>
        <scheme val="minor"/>
      </rPr>
      <t>Nilaveli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</si>
  <si>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PP, E-waste, Battery, Iron, Aluminium , Copper,Brass,Tin,Paper (old books),Glass (white,color), Coconut shells</t>
    </r>
  </si>
  <si>
    <r>
      <rPr>
        <sz val="10"/>
        <color rgb="FF00AF50"/>
        <rFont val="Calibri"/>
        <family val="2"/>
        <scheme val="minor"/>
      </rPr>
      <t xml:space="preserve">No.07,Cemetry Road, Anupuvalipuram, </t>
    </r>
    <r>
      <rPr>
        <b/>
        <sz val="10"/>
        <color rgb="FF00AF50"/>
        <rFont val="Calibri"/>
        <family val="2"/>
        <scheme val="minor"/>
      </rPr>
      <t>Trincomalee.</t>
    </r>
  </si>
  <si>
    <r>
      <rPr>
        <sz val="10"/>
        <color rgb="FF00AF50"/>
        <rFont val="Calibri"/>
        <family val="2"/>
        <scheme val="minor"/>
      </rPr>
      <t>PP, LDPE, Iron, Tin,
Paper(old books), Cardboard</t>
    </r>
  </si>
  <si>
    <r>
      <rPr>
        <sz val="10"/>
        <color rgb="FF00AF50"/>
        <rFont val="Calibri"/>
        <family val="2"/>
        <scheme val="minor"/>
      </rPr>
      <t xml:space="preserve">625,Ehambaram Road, Murugapuri, </t>
    </r>
    <r>
      <rPr>
        <b/>
        <sz val="10"/>
        <color rgb="FF00AF50"/>
        <rFont val="Calibri"/>
        <family val="2"/>
        <scheme val="minor"/>
      </rPr>
      <t>Trincomalee.</t>
    </r>
  </si>
  <si>
    <r>
      <rPr>
        <sz val="10"/>
        <color rgb="FF00AF50"/>
        <rFont val="Calibri"/>
        <family val="2"/>
        <scheme val="minor"/>
      </rPr>
      <t>PP,E waste, Mercury bulbs,Battery, Iron, Aluminium, Copper,
Brass,Tin, Bulky waste(</t>
    </r>
  </si>
  <si>
    <r>
      <rPr>
        <sz val="10"/>
        <color rgb="FF00AF50"/>
        <rFont val="Calibri"/>
        <family val="2"/>
        <scheme val="minor"/>
      </rPr>
      <t xml:space="preserve">246/08, Alas Garden,
</t>
    </r>
    <r>
      <rPr>
        <b/>
        <sz val="10"/>
        <color rgb="FF00AF50"/>
        <rFont val="Calibri"/>
        <family val="2"/>
        <scheme val="minor"/>
      </rPr>
      <t>Trincomalee.</t>
    </r>
  </si>
  <si>
    <r>
      <rPr>
        <sz val="10"/>
        <color rgb="FF00AF50"/>
        <rFont val="Calibri"/>
        <family val="2"/>
        <scheme val="minor"/>
      </rPr>
      <t>PP, HDPE, E waste
,Mercury bulbs,Battery, Iron, Aluminium, Copper, Brass,Tin, Paper(old books), Glass(white, arrack &amp; beer bottles), Coconut shells</t>
    </r>
  </si>
  <si>
    <r>
      <rPr>
        <sz val="10"/>
        <color rgb="FF00AF50"/>
        <rFont val="Calibri"/>
        <family val="2"/>
        <scheme val="minor"/>
      </rPr>
      <t xml:space="preserve">No.264,Peraru, </t>
    </r>
    <r>
      <rPr>
        <b/>
        <sz val="10"/>
        <color rgb="FF00AF50"/>
        <rFont val="Calibri"/>
        <family val="2"/>
        <scheme val="minor"/>
      </rPr>
      <t>Kantale.</t>
    </r>
  </si>
  <si>
    <r>
      <rPr>
        <sz val="10"/>
        <color rgb="FF00AF50"/>
        <rFont val="Calibri"/>
        <family val="2"/>
        <scheme val="minor"/>
      </rPr>
      <t>PP,Battery, Iron, Aluminium, Copper, Brass,Tin, Paper(old books), Glass(white, color)</t>
    </r>
  </si>
  <si>
    <r>
      <rPr>
        <sz val="10"/>
        <color rgb="FF00AF50"/>
        <rFont val="Calibri"/>
        <family val="2"/>
        <scheme val="minor"/>
      </rPr>
      <t xml:space="preserve">No.766/F3, Unit 99,
</t>
    </r>
    <r>
      <rPr>
        <b/>
        <sz val="10"/>
        <color rgb="FF00AF50"/>
        <rFont val="Calibri"/>
        <family val="2"/>
        <scheme val="minor"/>
      </rPr>
      <t>Thambalagamuwa.</t>
    </r>
  </si>
  <si>
    <r>
      <rPr>
        <sz val="10"/>
        <color rgb="FF00AF50"/>
        <rFont val="Calibri"/>
        <family val="2"/>
        <scheme val="minor"/>
      </rPr>
      <t>PVC , PP, HDPE,LDPE,
E-waste,Battery, Iron, Aluminium , Copper, Brass,Tin, Paper(white, news papers,old books),Glass (white,arrack &amp; beer bottles), Coconut shells, Cardboard</t>
    </r>
  </si>
  <si>
    <r>
      <rPr>
        <b/>
        <sz val="12"/>
        <color rgb="FF00AF50"/>
        <rFont val="Calibri"/>
        <family val="2"/>
        <scheme val="minor"/>
      </rPr>
      <t>Polonnaruwa</t>
    </r>
  </si>
  <si>
    <r>
      <rPr>
        <sz val="10"/>
        <color rgb="FF00AF50"/>
        <rFont val="Calibri"/>
        <family val="2"/>
        <scheme val="minor"/>
      </rPr>
      <t xml:space="preserve">No.03, Nisalgama, C.P.Pura,  </t>
    </r>
    <r>
      <rPr>
        <b/>
        <sz val="10"/>
        <color rgb="FF00AF50"/>
        <rFont val="Calibri"/>
        <family val="2"/>
        <scheme val="minor"/>
      </rPr>
      <t>Minneriya</t>
    </r>
  </si>
  <si>
    <r>
      <rPr>
        <sz val="10"/>
        <color rgb="FF00AF50"/>
        <rFont val="Calibri"/>
        <family val="2"/>
        <scheme val="minor"/>
      </rPr>
      <t>PET,PVC,PP,ABS, HIPS,HDPE, LDPE,Iron,
Aluminium,Copper, Brass,Tin,Glass (white,color), Cocount Shells</t>
    </r>
  </si>
  <si>
    <r>
      <rPr>
        <sz val="10"/>
        <color rgb="FF00AF50"/>
        <rFont val="Calibri"/>
        <family val="2"/>
        <scheme val="minor"/>
      </rPr>
      <t xml:space="preserve">Priyantha Trade Center,
</t>
    </r>
    <r>
      <rPr>
        <b/>
        <sz val="10"/>
        <color rgb="FF00AF50"/>
        <rFont val="Calibri"/>
        <family val="2"/>
        <scheme val="minor"/>
      </rPr>
      <t>Medirigiriya.</t>
    </r>
  </si>
  <si>
    <r>
      <rPr>
        <sz val="10"/>
        <color rgb="FF00AF50"/>
        <rFont val="Calibri"/>
        <family val="2"/>
        <scheme val="minor"/>
      </rPr>
      <t>PET,PVC,PP,Iron,
Aluminium,Tin, paper(old books),Glass (white),Coconut shell</t>
    </r>
  </si>
  <si>
    <r>
      <rPr>
        <sz val="10"/>
        <color rgb="FF00AF50"/>
        <rFont val="Calibri"/>
        <family val="2"/>
        <scheme val="minor"/>
      </rPr>
      <t xml:space="preserve">No.124,Yaya 07-
Bisobandaragama,
</t>
    </r>
    <r>
      <rPr>
        <b/>
        <sz val="10"/>
        <color rgb="FF00AF50"/>
        <rFont val="Calibri"/>
        <family val="2"/>
        <scheme val="minor"/>
      </rPr>
      <t>Medirigiriya.</t>
    </r>
  </si>
  <si>
    <r>
      <rPr>
        <sz val="10"/>
        <color rgb="FF00AF50"/>
        <rFont val="Calibri"/>
        <family val="2"/>
        <scheme val="minor"/>
      </rPr>
      <t>PET,PVC,PP,Iron,
Tin,papers(old books),Glass (white),Coconut shell</t>
    </r>
  </si>
  <si>
    <r>
      <rPr>
        <sz val="10"/>
        <color rgb="FF00AF50"/>
        <rFont val="Calibri"/>
        <family val="2"/>
        <scheme val="minor"/>
      </rPr>
      <t xml:space="preserve">Batticaloa Junction,
</t>
    </r>
    <r>
      <rPr>
        <b/>
        <sz val="10"/>
        <color rgb="FF00AF50"/>
        <rFont val="Calibri"/>
        <family val="2"/>
        <scheme val="minor"/>
      </rPr>
      <t>Manampitiya.</t>
    </r>
  </si>
  <si>
    <r>
      <rPr>
        <sz val="10"/>
        <color rgb="FF00AF50"/>
        <rFont val="Calibri"/>
        <family val="2"/>
        <scheme val="minor"/>
      </rPr>
      <t>PET,PVC,PP,ABS, HDPE,LDPE,E-
waste,Battery,Iron, Aluminium,Copper, Brass,Tin, Paper(white, news papers,old books),Glass (white,color,arrack &amp; beer bottles), Coconut shells,Tire &amp; rubber</t>
    </r>
  </si>
  <si>
    <r>
      <rPr>
        <b/>
        <sz val="12"/>
        <color rgb="FF00AF50"/>
        <rFont val="Calibri"/>
        <family val="2"/>
        <scheme val="minor"/>
      </rPr>
      <t>Vavniya</t>
    </r>
  </si>
  <si>
    <r>
      <rPr>
        <sz val="10"/>
        <color rgb="FF00AF50"/>
        <rFont val="Calibri"/>
        <family val="2"/>
        <scheme val="minor"/>
      </rPr>
      <t xml:space="preserve">163, Waizer Street,
Pandarikkulam, </t>
    </r>
    <r>
      <rPr>
        <b/>
        <sz val="10"/>
        <color rgb="FF00AF50"/>
        <rFont val="Calibri"/>
        <family val="2"/>
        <scheme val="minor"/>
      </rPr>
      <t>Vavniya</t>
    </r>
  </si>
  <si>
    <r>
      <rPr>
        <sz val="10"/>
        <color rgb="FF00AF50"/>
        <rFont val="Calibri"/>
        <family val="2"/>
        <scheme val="minor"/>
      </rPr>
      <t>024-2223244/   077-
9358923</t>
    </r>
  </si>
  <si>
    <r>
      <rPr>
        <sz val="10"/>
        <color rgb="FF00AF50"/>
        <rFont val="Calibri"/>
        <family val="2"/>
        <scheme val="minor"/>
      </rPr>
      <t>PP,LDPE, Iron, Tin</t>
    </r>
  </si>
  <si>
    <r>
      <rPr>
        <sz val="10"/>
        <color rgb="FF00AF50"/>
        <rFont val="Calibri"/>
        <family val="2"/>
        <scheme val="minor"/>
      </rPr>
      <t xml:space="preserve">240,Main Road, </t>
    </r>
    <r>
      <rPr>
        <b/>
        <sz val="10"/>
        <color rgb="FF00AF50"/>
        <rFont val="Calibri"/>
        <family val="2"/>
        <scheme val="minor"/>
      </rPr>
      <t>Vavniya.</t>
    </r>
  </si>
  <si>
    <r>
      <rPr>
        <sz val="10"/>
        <color rgb="FF00AF50"/>
        <rFont val="Calibri"/>
        <family val="2"/>
        <scheme val="minor"/>
      </rPr>
      <t>PP, HDPE,  LDPE</t>
    </r>
  </si>
  <si>
    <r>
      <rPr>
        <b/>
        <sz val="12"/>
        <color rgb="FF00AF50"/>
        <rFont val="Calibri"/>
        <family val="2"/>
        <scheme val="minor"/>
      </rPr>
      <t>Jaffna</t>
    </r>
  </si>
  <si>
    <r>
      <rPr>
        <sz val="10"/>
        <color rgb="FF00AF50"/>
        <rFont val="Calibri"/>
        <family val="2"/>
        <scheme val="minor"/>
      </rPr>
      <t xml:space="preserve">Elalai South, </t>
    </r>
    <r>
      <rPr>
        <b/>
        <sz val="10"/>
        <color rgb="FF00AF50"/>
        <rFont val="Calibri"/>
        <family val="2"/>
        <scheme val="minor"/>
      </rPr>
      <t>Maiyilankatu.</t>
    </r>
  </si>
  <si>
    <r>
      <rPr>
        <sz val="10"/>
        <color rgb="FF00AF50"/>
        <rFont val="Calibri"/>
        <family val="2"/>
        <scheme val="minor"/>
      </rPr>
      <t>PET,HDPE, Copper, Brass, Paper (old books)</t>
    </r>
  </si>
  <si>
    <r>
      <rPr>
        <sz val="10"/>
        <color rgb="FF00AF50"/>
        <rFont val="Calibri"/>
        <family val="2"/>
        <scheme val="minor"/>
      </rPr>
      <t xml:space="preserve">Kthiyapukar Road, </t>
    </r>
    <r>
      <rPr>
        <b/>
        <sz val="10"/>
        <color rgb="FF00AF50"/>
        <rFont val="Calibri"/>
        <family val="2"/>
        <scheme val="minor"/>
      </rPr>
      <t>Jaffna.</t>
    </r>
  </si>
  <si>
    <r>
      <rPr>
        <sz val="10"/>
        <color rgb="FF00AF50"/>
        <rFont val="Calibri"/>
        <family val="2"/>
        <scheme val="minor"/>
      </rPr>
      <t>HDPE, Iron, Paper (old
books)</t>
    </r>
  </si>
  <si>
    <r>
      <rPr>
        <sz val="10"/>
        <color rgb="FF00AF50"/>
        <rFont val="Calibri"/>
        <family val="2"/>
        <scheme val="minor"/>
      </rPr>
      <t>Sold /Exported</t>
    </r>
  </si>
  <si>
    <r>
      <rPr>
        <sz val="10"/>
        <color rgb="FF00AF50"/>
        <rFont val="Calibri"/>
        <family val="2"/>
        <scheme val="minor"/>
      </rPr>
      <t xml:space="preserve">Moothavinayakar Kovilladady, Nallur, </t>
    </r>
    <r>
      <rPr>
        <b/>
        <sz val="10"/>
        <color rgb="FF00AF50"/>
        <rFont val="Calibri"/>
        <family val="2"/>
        <scheme val="minor"/>
      </rPr>
      <t>Jaffna</t>
    </r>
  </si>
  <si>
    <r>
      <rPr>
        <sz val="10"/>
        <color rgb="FF00AF50"/>
        <rFont val="Calibri"/>
        <family val="2"/>
        <scheme val="minor"/>
      </rPr>
      <t xml:space="preserve">Mahiyapiddy, </t>
    </r>
    <r>
      <rPr>
        <b/>
        <sz val="10"/>
        <color rgb="FF00AF50"/>
        <rFont val="Calibri"/>
        <family val="2"/>
        <scheme val="minor"/>
      </rPr>
      <t>Sandilipay</t>
    </r>
  </si>
  <si>
    <r>
      <rPr>
        <sz val="10"/>
        <color rgb="FF00AF50"/>
        <rFont val="Calibri"/>
        <family val="2"/>
        <scheme val="minor"/>
      </rPr>
      <t>PVC,PC,    HDPE ,Iron ,
Glass(White, Arrack Beer bottles)</t>
    </r>
  </si>
  <si>
    <r>
      <rPr>
        <sz val="10"/>
        <color rgb="FF00AF50"/>
        <rFont val="Calibri"/>
        <family val="2"/>
        <scheme val="minor"/>
      </rPr>
      <t>582/4, Navalar Road,</t>
    </r>
    <r>
      <rPr>
        <b/>
        <sz val="10"/>
        <color rgb="FF00AF50"/>
        <rFont val="Calibri"/>
        <family val="2"/>
        <scheme val="minor"/>
      </rPr>
      <t>Jaffna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</si>
  <si>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PVC,PP, Battery,  Iron, Aluminium, Copper, Brass, Tin,Paper (old books),Glass (White)</t>
    </r>
  </si>
  <si>
    <r>
      <rPr>
        <b/>
        <sz val="12"/>
        <color rgb="FF00AF50"/>
        <rFont val="Calibri"/>
        <family val="2"/>
        <scheme val="minor"/>
      </rPr>
      <t>Kilinochchi</t>
    </r>
  </si>
  <si>
    <r>
      <rPr>
        <sz val="10"/>
        <color rgb="FF00AF50"/>
        <rFont val="Calibri"/>
        <family val="2"/>
        <scheme val="minor"/>
      </rPr>
      <t xml:space="preserve">30/27, Mooththanar Veethi,
</t>
    </r>
    <r>
      <rPr>
        <b/>
        <sz val="10"/>
        <color rgb="FF00AF50"/>
        <rFont val="Calibri"/>
        <family val="2"/>
        <scheme val="minor"/>
      </rPr>
      <t>Nallur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</si>
  <si>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PVC,PP, HDPE</t>
    </r>
  </si>
  <si>
    <r>
      <rPr>
        <sz val="10"/>
        <color rgb="FF00AF50"/>
        <rFont val="Calibri"/>
        <family val="2"/>
        <scheme val="minor"/>
      </rPr>
      <t>Crushed and Sold</t>
    </r>
  </si>
  <si>
    <r>
      <rPr>
        <b/>
        <sz val="12"/>
        <color rgb="FF00AF50"/>
        <rFont val="Calibri"/>
        <family val="2"/>
        <scheme val="minor"/>
      </rPr>
      <t>Batticaloa</t>
    </r>
  </si>
  <si>
    <r>
      <rPr>
        <sz val="10"/>
        <color rgb="FF00AF50"/>
        <rFont val="Calibri"/>
        <family val="2"/>
        <scheme val="minor"/>
      </rPr>
      <t xml:space="preserve">Main Road, </t>
    </r>
    <r>
      <rPr>
        <b/>
        <sz val="10"/>
        <color rgb="FF00AF50"/>
        <rFont val="Calibri"/>
        <family val="2"/>
        <scheme val="minor"/>
      </rPr>
      <t>Valaichchenai</t>
    </r>
  </si>
  <si>
    <r>
      <rPr>
        <sz val="10"/>
        <color rgb="FF00AF50"/>
        <rFont val="Calibri"/>
        <family val="2"/>
        <scheme val="minor"/>
      </rPr>
      <t>Plastic, Iron, Aluminium, Copper, Brass</t>
    </r>
  </si>
  <si>
    <r>
      <rPr>
        <sz val="10"/>
        <color rgb="FF00AF50"/>
        <rFont val="Calibri"/>
        <family val="2"/>
        <scheme val="minor"/>
      </rPr>
      <t xml:space="preserve">Eravur Town, </t>
    </r>
    <r>
      <rPr>
        <b/>
        <sz val="10"/>
        <color rgb="FF00AF50"/>
        <rFont val="Calibri"/>
        <family val="2"/>
        <scheme val="minor"/>
      </rPr>
      <t>Batticaloa</t>
    </r>
  </si>
  <si>
    <r>
      <rPr>
        <sz val="10"/>
        <color rgb="FF00AF50"/>
        <rFont val="Calibri"/>
        <family val="2"/>
        <scheme val="minor"/>
      </rPr>
      <t>HDPE,Battery, Iron, Aluminium, Copper, Brass,Tin  , Paper(news papers,old books),Glass (Arrack &amp; beer bottles )</t>
    </r>
  </si>
  <si>
    <r>
      <rPr>
        <sz val="10"/>
        <color rgb="FF00AF50"/>
        <rFont val="Calibri"/>
        <family val="2"/>
        <scheme val="minor"/>
      </rPr>
      <t xml:space="preserve">Sakapthin Lane, Manchanthoduwai, </t>
    </r>
    <r>
      <rPr>
        <b/>
        <sz val="10"/>
        <color rgb="FF00AF50"/>
        <rFont val="Calibri"/>
        <family val="2"/>
        <scheme val="minor"/>
      </rPr>
      <t>Batticaloa.</t>
    </r>
  </si>
  <si>
    <r>
      <rPr>
        <sz val="10"/>
        <color rgb="FF00AF50"/>
        <rFont val="Calibri"/>
        <family val="2"/>
        <scheme val="minor"/>
      </rPr>
      <t xml:space="preserve">Main Street, Manchanthoduwai,
</t>
    </r>
    <r>
      <rPr>
        <b/>
        <sz val="10"/>
        <color rgb="FF00AF50"/>
        <rFont val="Calibri"/>
        <family val="2"/>
        <scheme val="minor"/>
      </rPr>
      <t>Batticaloa.</t>
    </r>
  </si>
  <si>
    <r>
      <rPr>
        <sz val="10"/>
        <color rgb="FF00AF50"/>
        <rFont val="Calibri"/>
        <family val="2"/>
        <scheme val="minor"/>
      </rPr>
      <t>HDPE,Iron, Paper(old books)</t>
    </r>
  </si>
  <si>
    <r>
      <rPr>
        <sz val="10"/>
        <color rgb="FF00AF50"/>
        <rFont val="Calibri"/>
        <family val="2"/>
        <scheme val="minor"/>
      </rPr>
      <t xml:space="preserve">Market Road, </t>
    </r>
    <r>
      <rPr>
        <b/>
        <sz val="10"/>
        <color rgb="FF00AF50"/>
        <rFont val="Calibri"/>
        <family val="2"/>
        <scheme val="minor"/>
      </rPr>
      <t>Oddamavadi.</t>
    </r>
  </si>
  <si>
    <r>
      <rPr>
        <sz val="10"/>
        <color rgb="FF00AF50"/>
        <rFont val="Calibri"/>
        <family val="2"/>
        <scheme val="minor"/>
      </rPr>
      <t>Iron, Aluminium , Copper, Brass, Paper(old books), Hardboard</t>
    </r>
  </si>
  <si>
    <r>
      <rPr>
        <sz val="10"/>
        <color rgb="FF00AF50"/>
        <rFont val="Calibri"/>
        <family val="2"/>
        <scheme val="minor"/>
      </rPr>
      <t xml:space="preserve">5th Mile Post, Kovil Kulam,
</t>
    </r>
    <r>
      <rPr>
        <b/>
        <sz val="10"/>
        <color rgb="FF00AF50"/>
        <rFont val="Calibri"/>
        <family val="2"/>
        <scheme val="minor"/>
      </rPr>
      <t>Arayampathy.</t>
    </r>
  </si>
  <si>
    <r>
      <rPr>
        <sz val="10"/>
        <color rgb="FF00AF50"/>
        <rFont val="Calibri"/>
        <family val="2"/>
        <scheme val="minor"/>
      </rPr>
      <t>PVC , PP, HDPE,LDPE,
Battery, Iron, Aluminium, Copper, Tin, Paper(white,news papers,old books), Glass(white,arrack &amp; beer bottles) Coconut shells</t>
    </r>
  </si>
  <si>
    <r>
      <rPr>
        <sz val="10"/>
        <color rgb="FF00AF50"/>
        <rFont val="Calibri"/>
        <family val="2"/>
        <scheme val="minor"/>
      </rPr>
      <t xml:space="preserve">Main Street,
</t>
    </r>
    <r>
      <rPr>
        <b/>
        <sz val="10"/>
        <color rgb="FF00AF50"/>
        <rFont val="Calibri"/>
        <family val="2"/>
        <scheme val="minor"/>
      </rPr>
      <t>Kaluwarchikudy</t>
    </r>
    <r>
      <rPr>
        <sz val="10"/>
        <color rgb="FF00AF50"/>
        <rFont val="Calibri"/>
        <family val="2"/>
        <scheme val="minor"/>
      </rPr>
      <t>.</t>
    </r>
  </si>
  <si>
    <r>
      <rPr>
        <sz val="10"/>
        <color rgb="FF00AF50"/>
        <rFont val="Calibri"/>
        <family val="2"/>
        <scheme val="minor"/>
      </rPr>
      <t>HDPE,E- waste, Battery, Iron, Aluminium, Copper, Tin, Paper(white,news papers,old books), Glass(white, color,arrack &amp; beer bottles), Cardboard</t>
    </r>
  </si>
  <si>
    <r>
      <rPr>
        <sz val="10"/>
        <color rgb="FF00AF50"/>
        <rFont val="Calibri"/>
        <family val="2"/>
        <scheme val="minor"/>
      </rPr>
      <t>PVC, PP,Battery,
Iron,Aluminium, Copper, Brass, Glass(white)</t>
    </r>
  </si>
  <si>
    <r>
      <rPr>
        <sz val="10"/>
        <color rgb="FF00AF50"/>
        <rFont val="Calibri"/>
        <family val="2"/>
        <scheme val="minor"/>
      </rPr>
      <t xml:space="preserve">Colombo Road, </t>
    </r>
    <r>
      <rPr>
        <b/>
        <sz val="10"/>
        <color rgb="FF00AF50"/>
        <rFont val="Calibri"/>
        <family val="2"/>
        <scheme val="minor"/>
      </rPr>
      <t>Kerney Nagar</t>
    </r>
  </si>
  <si>
    <r>
      <rPr>
        <sz val="10"/>
        <color rgb="FF00AF50"/>
        <rFont val="Calibri"/>
        <family val="2"/>
        <scheme val="minor"/>
      </rPr>
      <t>0758338020/
0769276461</t>
    </r>
  </si>
  <si>
    <r>
      <rPr>
        <sz val="10"/>
        <color rgb="FF00AF50"/>
        <rFont val="Calibri"/>
        <family val="2"/>
        <scheme val="minor"/>
      </rPr>
      <t>PVC, PP,ABS,HIPS, HDPE,LDPE, E-waste,
Battery, Iron, Aluminium , Copper, Brass, Paper(old books), Hardboard</t>
    </r>
  </si>
  <si>
    <r>
      <rPr>
        <b/>
        <sz val="12"/>
        <color rgb="FF00AF50"/>
        <rFont val="Calibri"/>
        <family val="2"/>
        <scheme val="minor"/>
      </rPr>
      <t>Mullaithivu</t>
    </r>
  </si>
  <si>
    <r>
      <rPr>
        <sz val="10"/>
        <color rgb="FF00AF50"/>
        <rFont val="Calibri"/>
        <family val="2"/>
        <scheme val="minor"/>
      </rPr>
      <t xml:space="preserve">Vasanthapuram, </t>
    </r>
    <r>
      <rPr>
        <b/>
        <sz val="10"/>
        <color rgb="FF00AF50"/>
        <rFont val="Calibri"/>
        <family val="2"/>
        <scheme val="minor"/>
      </rPr>
      <t>Thunukai.</t>
    </r>
  </si>
  <si>
    <t>MonthNo</t>
  </si>
  <si>
    <t>Chemical waste</t>
  </si>
  <si>
    <t>Construction and demolition waste (C&amp;D waste)</t>
  </si>
  <si>
    <t>Electronic waste (e-waste)</t>
  </si>
  <si>
    <t>Hazardous waste</t>
  </si>
  <si>
    <t>Household waste</t>
  </si>
  <si>
    <t>Industrial waste</t>
  </si>
  <si>
    <t>Liquid waste</t>
  </si>
  <si>
    <t>Medical waste</t>
  </si>
  <si>
    <t>Mixed waste</t>
  </si>
  <si>
    <t>Municipal solid waste</t>
  </si>
  <si>
    <t>Waste Type</t>
  </si>
  <si>
    <r>
      <rPr>
        <b/>
        <sz val="12"/>
        <rFont val="Arial"/>
        <family val="2"/>
      </rPr>
      <t>Nature of the business</t>
    </r>
  </si>
  <si>
    <r>
      <rPr>
        <sz val="10"/>
        <color rgb="FF00AF50"/>
        <rFont val="Arial"/>
        <family val="2"/>
      </rPr>
      <t>Collector</t>
    </r>
  </si>
  <si>
    <r>
      <rPr>
        <sz val="10"/>
        <color rgb="FF00AF50"/>
        <rFont val="Arial"/>
        <family val="2"/>
      </rPr>
      <t>Collector and Exporter</t>
    </r>
  </si>
  <si>
    <r>
      <rPr>
        <sz val="10"/>
        <color rgb="FF00AF50"/>
        <rFont val="Arial"/>
        <family val="2"/>
      </rPr>
      <t>Collector and Recycler</t>
    </r>
  </si>
  <si>
    <r>
      <rPr>
        <sz val="10"/>
        <color rgb="FF00AF50"/>
        <rFont val="Arial"/>
        <family val="2"/>
      </rPr>
      <t>Collecter and  Recycler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</si>
</sst>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b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AF50"/>
      <name val="Calibri"/>
      <family val="2"/>
      <scheme val="minor"/>
    </font>
    <font>
      <sz val="10"/>
      <name val="Calibri"/>
      <family val="2"/>
      <scheme val="minor"/>
    </font>
    <font>
      <sz val="10"/>
      <color rgb="FF00AF50"/>
      <name val="Calibri"/>
      <family val="2"/>
      <scheme val="minor"/>
    </font>
    <font>
      <b/>
      <sz val="10"/>
      <color rgb="FF00AF50"/>
      <name val="Calibri"/>
      <family val="2"/>
      <scheme val="minor"/>
    </font>
    <font>
      <b/>
      <sz val="8"/>
      <color rgb="FF00AF50"/>
      <name val="Calibri"/>
      <family val="2"/>
      <scheme val="minor"/>
    </font>
    <font>
      <sz val="8"/>
      <color rgb="FF00AF5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00AF5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right" vertical="top"/>
    </xf>
    <xf numFmtId="1" fontId="5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center" wrapText="1" indent="3"/>
    </xf>
    <xf numFmtId="1" fontId="5" fillId="0" borderId="1" xfId="0" applyNumberFormat="1" applyFont="1" applyFill="1" applyBorder="1" applyAlignment="1">
      <alignment horizontal="left" vertical="center" shrinkToFit="1"/>
    </xf>
    <xf numFmtId="1" fontId="5" fillId="0" borderId="1" xfId="0" applyNumberFormat="1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right" vertical="center" shrinkToFit="1"/>
    </xf>
    <xf numFmtId="0" fontId="0" fillId="0" borderId="0" xfId="0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1"/>
  <sheetViews>
    <sheetView tabSelected="1" workbookViewId="0">
      <selection activeCell="B1" sqref="B1"/>
    </sheetView>
  </sheetViews>
  <sheetFormatPr defaultRowHeight="12.75" x14ac:dyDescent="0.2"/>
  <cols>
    <col min="1" max="1" width="23.33203125" customWidth="1"/>
    <col min="2" max="2" width="30.6640625" customWidth="1"/>
    <col min="3" max="3" width="31.5" customWidth="1"/>
    <col min="4" max="4" width="25.5" customWidth="1"/>
    <col min="5" max="5" width="27.5" customWidth="1"/>
    <col min="6" max="6" width="28.6640625" customWidth="1"/>
    <col min="7" max="7" width="39.33203125" customWidth="1"/>
    <col min="8" max="8" width="19.6640625" customWidth="1"/>
    <col min="9" max="9" width="9.6640625" bestFit="1" customWidth="1"/>
    <col min="11" max="11" width="9.83203125" bestFit="1" customWidth="1"/>
  </cols>
  <sheetData>
    <row r="1" spans="1:12" ht="12" customHeight="1" x14ac:dyDescent="0.2">
      <c r="A1" s="1" t="s">
        <v>33</v>
      </c>
      <c r="B1" s="2" t="s">
        <v>34</v>
      </c>
      <c r="C1" s="2" t="s">
        <v>35</v>
      </c>
      <c r="D1" s="1" t="s">
        <v>36</v>
      </c>
      <c r="E1" s="2" t="s">
        <v>572</v>
      </c>
      <c r="F1" s="3" t="s">
        <v>37</v>
      </c>
      <c r="G1" s="2" t="s">
        <v>38</v>
      </c>
      <c r="H1" s="4" t="s">
        <v>18</v>
      </c>
      <c r="I1" s="4" t="s">
        <v>19</v>
      </c>
      <c r="J1" s="4" t="s">
        <v>20</v>
      </c>
      <c r="K1" t="s">
        <v>561</v>
      </c>
      <c r="L1" s="29" t="s">
        <v>573</v>
      </c>
    </row>
    <row r="2" spans="1:12" ht="12" customHeight="1" x14ac:dyDescent="0.2">
      <c r="A2" s="5" t="s">
        <v>39</v>
      </c>
      <c r="B2" s="6" t="s">
        <v>40</v>
      </c>
      <c r="C2" s="5" t="s">
        <v>41</v>
      </c>
      <c r="D2" s="7" t="s">
        <v>42</v>
      </c>
      <c r="E2" s="28" t="s">
        <v>571</v>
      </c>
      <c r="F2" s="7" t="s">
        <v>43</v>
      </c>
      <c r="G2" s="5"/>
      <c r="H2" s="4">
        <f ca="1">RANDBETWEEN(20,5000)</f>
        <v>491</v>
      </c>
      <c r="I2" s="4">
        <f ca="1">RANDBETWEEN(2018,2020)</f>
        <v>2018</v>
      </c>
      <c r="J2" s="4" t="s">
        <v>21</v>
      </c>
      <c r="K2">
        <f>VLOOKUP(J2,Sheet1!$A$1:$B$12,2,FALSE)</f>
        <v>10</v>
      </c>
      <c r="L2" s="30" t="s">
        <v>574</v>
      </c>
    </row>
    <row r="3" spans="1:12" ht="12" customHeight="1" x14ac:dyDescent="0.2">
      <c r="A3" s="5" t="s">
        <v>0</v>
      </c>
      <c r="B3" s="6" t="s">
        <v>48</v>
      </c>
      <c r="C3" s="5" t="s">
        <v>44</v>
      </c>
      <c r="D3" s="10" t="s">
        <v>45</v>
      </c>
      <c r="E3" s="28" t="s">
        <v>567</v>
      </c>
      <c r="F3" s="6" t="s">
        <v>46</v>
      </c>
      <c r="G3" s="6" t="s">
        <v>47</v>
      </c>
      <c r="H3" s="4">
        <f t="shared" ref="H3:H66" ca="1" si="0">RANDBETWEEN(20,5000)</f>
        <v>3320</v>
      </c>
      <c r="I3" s="4">
        <f t="shared" ref="I3:I66" ca="1" si="1">RANDBETWEEN(2018,2020)</f>
        <v>2018</v>
      </c>
      <c r="J3" s="4" t="s">
        <v>22</v>
      </c>
      <c r="K3">
        <f>VLOOKUP(J3,Sheet1!$A$1:$B$12,2,FALSE)</f>
        <v>11</v>
      </c>
      <c r="L3" s="30" t="s">
        <v>575</v>
      </c>
    </row>
    <row r="4" spans="1:12" ht="12" customHeight="1" x14ac:dyDescent="0.2">
      <c r="A4" s="5" t="s">
        <v>0</v>
      </c>
      <c r="B4" s="6" t="s">
        <v>52</v>
      </c>
      <c r="C4" s="5" t="s">
        <v>49</v>
      </c>
      <c r="D4" s="11">
        <v>777261390</v>
      </c>
      <c r="E4" s="28" t="s">
        <v>570</v>
      </c>
      <c r="F4" s="6" t="s">
        <v>50</v>
      </c>
      <c r="G4" s="6" t="s">
        <v>51</v>
      </c>
      <c r="H4" s="4">
        <f t="shared" ca="1" si="0"/>
        <v>688</v>
      </c>
      <c r="I4" s="4">
        <f t="shared" ca="1" si="1"/>
        <v>2018</v>
      </c>
      <c r="J4" s="4" t="s">
        <v>23</v>
      </c>
      <c r="K4">
        <f>VLOOKUP(J4,Sheet1!$A$1:$B$12,2,FALSE)</f>
        <v>12</v>
      </c>
      <c r="L4" s="30" t="s">
        <v>576</v>
      </c>
    </row>
    <row r="5" spans="1:12" ht="12" customHeight="1" x14ac:dyDescent="0.2">
      <c r="A5" s="5" t="s">
        <v>0</v>
      </c>
      <c r="B5" s="6" t="s">
        <v>56</v>
      </c>
      <c r="C5" s="5" t="s">
        <v>53</v>
      </c>
      <c r="D5" s="7" t="s">
        <v>54</v>
      </c>
      <c r="E5" s="28" t="s">
        <v>562</v>
      </c>
      <c r="F5" s="6" t="s">
        <v>55</v>
      </c>
      <c r="G5" s="6" t="s">
        <v>51</v>
      </c>
      <c r="H5" s="4">
        <f t="shared" ca="1" si="0"/>
        <v>3077</v>
      </c>
      <c r="I5" s="4">
        <f t="shared" ca="1" si="1"/>
        <v>2019</v>
      </c>
      <c r="J5" s="4" t="s">
        <v>24</v>
      </c>
      <c r="K5">
        <f>VLOOKUP(J5,Sheet1!$A$1:$B$12,2,FALSE)</f>
        <v>1</v>
      </c>
      <c r="L5" s="30" t="s">
        <v>576</v>
      </c>
    </row>
    <row r="6" spans="1:12" ht="12" customHeight="1" x14ac:dyDescent="0.2">
      <c r="A6" s="5" t="s">
        <v>0</v>
      </c>
      <c r="B6" s="6" t="s">
        <v>61</v>
      </c>
      <c r="C6" s="5" t="s">
        <v>57</v>
      </c>
      <c r="D6" s="8" t="s">
        <v>58</v>
      </c>
      <c r="E6" s="28" t="s">
        <v>563</v>
      </c>
      <c r="F6" s="6" t="s">
        <v>59</v>
      </c>
      <c r="G6" s="6" t="s">
        <v>60</v>
      </c>
      <c r="H6" s="4">
        <f t="shared" ca="1" si="0"/>
        <v>2594</v>
      </c>
      <c r="I6" s="4">
        <f t="shared" ca="1" si="1"/>
        <v>2020</v>
      </c>
      <c r="J6" s="4" t="s">
        <v>25</v>
      </c>
      <c r="K6">
        <f>VLOOKUP(J6,Sheet1!$A$1:$B$12,2,FALSE)</f>
        <v>2</v>
      </c>
      <c r="L6" s="30" t="s">
        <v>574</v>
      </c>
    </row>
    <row r="7" spans="1:12" ht="12" customHeight="1" x14ac:dyDescent="0.2">
      <c r="A7" s="5" t="s">
        <v>0</v>
      </c>
      <c r="B7" s="6" t="s">
        <v>66</v>
      </c>
      <c r="C7" s="5" t="s">
        <v>62</v>
      </c>
      <c r="D7" s="12" t="s">
        <v>63</v>
      </c>
      <c r="E7" s="28" t="s">
        <v>564</v>
      </c>
      <c r="F7" s="6" t="s">
        <v>64</v>
      </c>
      <c r="G7" s="6" t="s">
        <v>65</v>
      </c>
      <c r="H7" s="4">
        <f t="shared" ca="1" si="0"/>
        <v>3408</v>
      </c>
      <c r="I7" s="4">
        <f t="shared" ca="1" si="1"/>
        <v>2018</v>
      </c>
      <c r="J7" s="4" t="s">
        <v>26</v>
      </c>
      <c r="K7">
        <f>VLOOKUP(J7,Sheet1!$A$1:$B$12,2,FALSE)</f>
        <v>3</v>
      </c>
      <c r="L7" s="30" t="s">
        <v>576</v>
      </c>
    </row>
    <row r="8" spans="1:12" ht="12" customHeight="1" x14ac:dyDescent="0.2">
      <c r="A8" s="5" t="s">
        <v>0</v>
      </c>
      <c r="B8" s="6" t="s">
        <v>71</v>
      </c>
      <c r="C8" s="5" t="s">
        <v>67</v>
      </c>
      <c r="D8" s="5" t="s">
        <v>68</v>
      </c>
      <c r="E8" s="28" t="s">
        <v>565</v>
      </c>
      <c r="F8" s="9" t="s">
        <v>69</v>
      </c>
      <c r="G8" s="6" t="s">
        <v>70</v>
      </c>
      <c r="H8" s="4">
        <f t="shared" ca="1" si="0"/>
        <v>1688</v>
      </c>
      <c r="I8" s="4">
        <f t="shared" ca="1" si="1"/>
        <v>2019</v>
      </c>
      <c r="J8" s="4" t="s">
        <v>27</v>
      </c>
      <c r="K8">
        <f>VLOOKUP(J8,Sheet1!$A$1:$B$12,2,FALSE)</f>
        <v>4</v>
      </c>
      <c r="L8" s="30" t="s">
        <v>576</v>
      </c>
    </row>
    <row r="9" spans="1:12" ht="12" customHeight="1" x14ac:dyDescent="0.2">
      <c r="A9" s="5" t="s">
        <v>0</v>
      </c>
      <c r="B9" s="6" t="s">
        <v>75</v>
      </c>
      <c r="C9" s="5" t="s">
        <v>72</v>
      </c>
      <c r="D9" s="8" t="s">
        <v>73</v>
      </c>
      <c r="E9" s="28" t="s">
        <v>566</v>
      </c>
      <c r="F9" s="6" t="s">
        <v>74</v>
      </c>
      <c r="G9" s="6" t="s">
        <v>60</v>
      </c>
      <c r="H9" s="4">
        <f t="shared" ca="1" si="0"/>
        <v>1493</v>
      </c>
      <c r="I9" s="4">
        <f t="shared" ca="1" si="1"/>
        <v>2019</v>
      </c>
      <c r="J9" s="4" t="s">
        <v>28</v>
      </c>
      <c r="K9">
        <f>VLOOKUP(J9,Sheet1!$A$1:$B$12,2,FALSE)</f>
        <v>5</v>
      </c>
      <c r="L9" s="30" t="s">
        <v>574</v>
      </c>
    </row>
    <row r="10" spans="1:12" ht="12" customHeight="1" x14ac:dyDescent="0.2">
      <c r="A10" s="5" t="s">
        <v>0</v>
      </c>
      <c r="B10" s="9" t="s">
        <v>79</v>
      </c>
      <c r="C10" s="5" t="s">
        <v>76</v>
      </c>
      <c r="D10" s="7" t="s">
        <v>77</v>
      </c>
      <c r="E10" s="28" t="s">
        <v>567</v>
      </c>
      <c r="F10" s="6" t="s">
        <v>74</v>
      </c>
      <c r="G10" s="6" t="s">
        <v>78</v>
      </c>
      <c r="H10" s="4">
        <f t="shared" ca="1" si="0"/>
        <v>2833</v>
      </c>
      <c r="I10" s="4">
        <f t="shared" ca="1" si="1"/>
        <v>2020</v>
      </c>
      <c r="J10" s="4" t="s">
        <v>29</v>
      </c>
      <c r="K10">
        <f>VLOOKUP(J10,Sheet1!$A$1:$B$12,2,FALSE)</f>
        <v>6</v>
      </c>
      <c r="L10" s="30" t="s">
        <v>576</v>
      </c>
    </row>
    <row r="11" spans="1:12" ht="12" customHeight="1" x14ac:dyDescent="0.2">
      <c r="A11" s="5" t="s">
        <v>0</v>
      </c>
      <c r="B11" s="6" t="s">
        <v>82</v>
      </c>
      <c r="C11" s="5" t="s">
        <v>80</v>
      </c>
      <c r="D11" s="13">
        <v>777899361</v>
      </c>
      <c r="E11" s="28" t="s">
        <v>568</v>
      </c>
      <c r="F11" s="9" t="s">
        <v>74</v>
      </c>
      <c r="G11" s="6" t="s">
        <v>81</v>
      </c>
      <c r="H11" s="4">
        <f t="shared" ca="1" si="0"/>
        <v>2678</v>
      </c>
      <c r="I11" s="4">
        <f t="shared" ca="1" si="1"/>
        <v>2019</v>
      </c>
      <c r="J11" s="4" t="s">
        <v>30</v>
      </c>
      <c r="K11">
        <f>VLOOKUP(J11,Sheet1!$A$1:$B$12,2,FALSE)</f>
        <v>7</v>
      </c>
      <c r="L11" s="31" t="s">
        <v>576</v>
      </c>
    </row>
    <row r="12" spans="1:12" ht="12" customHeight="1" x14ac:dyDescent="0.2">
      <c r="A12" s="5" t="s">
        <v>0</v>
      </c>
      <c r="B12" s="6" t="s">
        <v>85</v>
      </c>
      <c r="C12" s="5" t="s">
        <v>83</v>
      </c>
      <c r="D12" s="11">
        <v>114796796</v>
      </c>
      <c r="E12" s="28" t="s">
        <v>569</v>
      </c>
      <c r="F12" s="6" t="s">
        <v>84</v>
      </c>
      <c r="G12" s="5"/>
      <c r="H12" s="4">
        <f t="shared" ca="1" si="0"/>
        <v>557</v>
      </c>
      <c r="I12" s="4">
        <f t="shared" ca="1" si="1"/>
        <v>2019</v>
      </c>
      <c r="J12" s="4" t="s">
        <v>31</v>
      </c>
      <c r="K12">
        <f>VLOOKUP(J12,Sheet1!$A$1:$B$12,2,FALSE)</f>
        <v>8</v>
      </c>
      <c r="L12" s="30" t="s">
        <v>575</v>
      </c>
    </row>
    <row r="13" spans="1:12" ht="12" customHeight="1" x14ac:dyDescent="0.2">
      <c r="A13" s="5" t="s">
        <v>0</v>
      </c>
      <c r="B13" s="6" t="s">
        <v>90</v>
      </c>
      <c r="C13" s="5" t="s">
        <v>86</v>
      </c>
      <c r="D13" s="7" t="s">
        <v>87</v>
      </c>
      <c r="E13" s="28" t="s">
        <v>570</v>
      </c>
      <c r="F13" s="6" t="s">
        <v>88</v>
      </c>
      <c r="G13" s="6" t="s">
        <v>89</v>
      </c>
      <c r="H13" s="4">
        <f t="shared" ca="1" si="0"/>
        <v>2998</v>
      </c>
      <c r="I13" s="4">
        <f t="shared" ca="1" si="1"/>
        <v>2019</v>
      </c>
      <c r="J13" s="4" t="s">
        <v>32</v>
      </c>
      <c r="K13">
        <f>VLOOKUP(J13,Sheet1!$A$1:$B$12,2,FALSE)</f>
        <v>9</v>
      </c>
      <c r="L13" s="30" t="s">
        <v>576</v>
      </c>
    </row>
    <row r="14" spans="1:12" ht="12" customHeight="1" x14ac:dyDescent="0.2">
      <c r="A14" s="5" t="s">
        <v>0</v>
      </c>
      <c r="B14" s="9" t="s">
        <v>95</v>
      </c>
      <c r="C14" s="5" t="s">
        <v>91</v>
      </c>
      <c r="D14" s="7" t="s">
        <v>92</v>
      </c>
      <c r="E14" s="28" t="s">
        <v>571</v>
      </c>
      <c r="F14" s="6" t="s">
        <v>93</v>
      </c>
      <c r="G14" s="6" t="s">
        <v>94</v>
      </c>
      <c r="H14" s="4">
        <f t="shared" ca="1" si="0"/>
        <v>197</v>
      </c>
      <c r="I14" s="4">
        <f t="shared" ca="1" si="1"/>
        <v>2018</v>
      </c>
      <c r="J14" s="4" t="s">
        <v>21</v>
      </c>
      <c r="K14">
        <f>VLOOKUP(J14,Sheet1!$A$1:$B$12,2,FALSE)</f>
        <v>10</v>
      </c>
      <c r="L14" s="30" t="s">
        <v>576</v>
      </c>
    </row>
    <row r="15" spans="1:12" ht="12" customHeight="1" x14ac:dyDescent="0.2">
      <c r="A15" s="5" t="s">
        <v>0</v>
      </c>
      <c r="B15" s="6" t="s">
        <v>99</v>
      </c>
      <c r="C15" s="5" t="s">
        <v>96</v>
      </c>
      <c r="D15" s="14" t="s">
        <v>97</v>
      </c>
      <c r="E15" s="28" t="s">
        <v>567</v>
      </c>
      <c r="F15" s="9" t="s">
        <v>98</v>
      </c>
      <c r="G15" s="5"/>
      <c r="H15" s="4">
        <f t="shared" ca="1" si="0"/>
        <v>1638</v>
      </c>
      <c r="I15" s="4">
        <f t="shared" ca="1" si="1"/>
        <v>2018</v>
      </c>
      <c r="J15" s="4" t="s">
        <v>22</v>
      </c>
      <c r="K15">
        <f>VLOOKUP(J15,Sheet1!$A$1:$B$12,2,FALSE)</f>
        <v>11</v>
      </c>
      <c r="L15" s="31" t="s">
        <v>574</v>
      </c>
    </row>
    <row r="16" spans="1:12" ht="12" customHeight="1" x14ac:dyDescent="0.2">
      <c r="A16" s="5" t="s">
        <v>0</v>
      </c>
      <c r="B16" s="6" t="s">
        <v>102</v>
      </c>
      <c r="C16" s="5" t="s">
        <v>100</v>
      </c>
      <c r="D16" s="11">
        <v>771129917</v>
      </c>
      <c r="E16" s="28" t="s">
        <v>570</v>
      </c>
      <c r="F16" s="6" t="s">
        <v>101</v>
      </c>
      <c r="G16" s="6" t="s">
        <v>60</v>
      </c>
      <c r="H16" s="4">
        <f t="shared" ca="1" si="0"/>
        <v>4458</v>
      </c>
      <c r="I16" s="4">
        <f t="shared" ca="1" si="1"/>
        <v>2019</v>
      </c>
      <c r="J16" s="4" t="s">
        <v>23</v>
      </c>
      <c r="K16">
        <f>VLOOKUP(J16,Sheet1!$A$1:$B$12,2,FALSE)</f>
        <v>12</v>
      </c>
      <c r="L16" s="30" t="s">
        <v>574</v>
      </c>
    </row>
    <row r="17" spans="1:12" ht="12" customHeight="1" x14ac:dyDescent="0.2">
      <c r="A17" s="5" t="s">
        <v>0</v>
      </c>
      <c r="B17" s="6" t="s">
        <v>107</v>
      </c>
      <c r="C17" s="5" t="s">
        <v>103</v>
      </c>
      <c r="D17" s="5" t="s">
        <v>104</v>
      </c>
      <c r="E17" s="28" t="s">
        <v>562</v>
      </c>
      <c r="F17" s="6" t="s">
        <v>105</v>
      </c>
      <c r="G17" s="6" t="s">
        <v>106</v>
      </c>
      <c r="H17" s="4">
        <f t="shared" ca="1" si="0"/>
        <v>56</v>
      </c>
      <c r="I17" s="4">
        <f t="shared" ca="1" si="1"/>
        <v>2018</v>
      </c>
      <c r="J17" s="4" t="s">
        <v>24</v>
      </c>
      <c r="K17">
        <f>VLOOKUP(J17,Sheet1!$A$1:$B$12,2,FALSE)</f>
        <v>1</v>
      </c>
      <c r="L17" s="30" t="s">
        <v>574</v>
      </c>
    </row>
    <row r="18" spans="1:12" ht="12" customHeight="1" x14ac:dyDescent="0.2">
      <c r="A18" s="5" t="s">
        <v>0</v>
      </c>
      <c r="B18" s="9" t="s">
        <v>110</v>
      </c>
      <c r="C18" s="5" t="s">
        <v>108</v>
      </c>
      <c r="D18" s="7" t="s">
        <v>109</v>
      </c>
      <c r="E18" s="28" t="s">
        <v>563</v>
      </c>
      <c r="F18" s="6" t="s">
        <v>59</v>
      </c>
      <c r="G18" s="6" t="s">
        <v>60</v>
      </c>
      <c r="H18" s="4">
        <f t="shared" ca="1" si="0"/>
        <v>91</v>
      </c>
      <c r="I18" s="4">
        <f t="shared" ca="1" si="1"/>
        <v>2019</v>
      </c>
      <c r="J18" s="4" t="s">
        <v>25</v>
      </c>
      <c r="K18">
        <f>VLOOKUP(J18,Sheet1!$A$1:$B$12,2,FALSE)</f>
        <v>2</v>
      </c>
      <c r="L18" s="30" t="s">
        <v>574</v>
      </c>
    </row>
    <row r="19" spans="1:12" ht="12" customHeight="1" x14ac:dyDescent="0.2">
      <c r="A19" s="5" t="s">
        <v>0</v>
      </c>
      <c r="B19" s="9" t="s">
        <v>112</v>
      </c>
      <c r="C19" s="5" t="s">
        <v>111</v>
      </c>
      <c r="D19" s="13">
        <v>716076794</v>
      </c>
      <c r="E19" s="28" t="s">
        <v>564</v>
      </c>
      <c r="F19" s="9" t="s">
        <v>105</v>
      </c>
      <c r="G19" s="5"/>
      <c r="H19" s="4">
        <f t="shared" ca="1" si="0"/>
        <v>4276</v>
      </c>
      <c r="I19" s="4">
        <f t="shared" ca="1" si="1"/>
        <v>2018</v>
      </c>
      <c r="J19" s="4" t="s">
        <v>26</v>
      </c>
      <c r="K19">
        <f>VLOOKUP(J19,Sheet1!$A$1:$B$12,2,FALSE)</f>
        <v>3</v>
      </c>
      <c r="L19" s="31" t="s">
        <v>576</v>
      </c>
    </row>
    <row r="20" spans="1:12" ht="12" customHeight="1" x14ac:dyDescent="0.2">
      <c r="A20" s="5" t="s">
        <v>0</v>
      </c>
      <c r="B20" s="9" t="s">
        <v>116</v>
      </c>
      <c r="C20" s="5" t="s">
        <v>113</v>
      </c>
      <c r="D20" s="5" t="s">
        <v>114</v>
      </c>
      <c r="E20" s="28" t="s">
        <v>565</v>
      </c>
      <c r="F20" s="9" t="s">
        <v>115</v>
      </c>
      <c r="G20" s="9" t="s">
        <v>60</v>
      </c>
      <c r="H20" s="4">
        <f t="shared" ca="1" si="0"/>
        <v>2091</v>
      </c>
      <c r="I20" s="4">
        <f t="shared" ca="1" si="1"/>
        <v>2019</v>
      </c>
      <c r="J20" s="4" t="s">
        <v>27</v>
      </c>
      <c r="K20">
        <f>VLOOKUP(J20,Sheet1!$A$1:$B$12,2,FALSE)</f>
        <v>4</v>
      </c>
      <c r="L20" s="31" t="s">
        <v>574</v>
      </c>
    </row>
    <row r="21" spans="1:12" ht="12" customHeight="1" x14ac:dyDescent="0.2">
      <c r="A21" s="5" t="s">
        <v>0</v>
      </c>
      <c r="B21" s="6" t="s">
        <v>40</v>
      </c>
      <c r="C21" s="5" t="s">
        <v>117</v>
      </c>
      <c r="D21" s="5" t="s">
        <v>118</v>
      </c>
      <c r="E21" s="28" t="s">
        <v>566</v>
      </c>
      <c r="F21" s="9" t="s">
        <v>119</v>
      </c>
      <c r="G21" s="5"/>
      <c r="H21" s="4">
        <f t="shared" ca="1" si="0"/>
        <v>1078</v>
      </c>
      <c r="I21" s="4">
        <f t="shared" ca="1" si="1"/>
        <v>2020</v>
      </c>
      <c r="J21" s="4" t="s">
        <v>28</v>
      </c>
      <c r="K21">
        <f>VLOOKUP(J21,Sheet1!$A$1:$B$12,2,FALSE)</f>
        <v>5</v>
      </c>
      <c r="L21" s="31" t="s">
        <v>574</v>
      </c>
    </row>
    <row r="22" spans="1:12" ht="12" customHeight="1" x14ac:dyDescent="0.2">
      <c r="A22" s="5" t="s">
        <v>0</v>
      </c>
      <c r="B22" s="6" t="s">
        <v>48</v>
      </c>
      <c r="C22" s="5" t="s">
        <v>120</v>
      </c>
      <c r="D22" s="5" t="s">
        <v>121</v>
      </c>
      <c r="E22" s="28" t="s">
        <v>567</v>
      </c>
      <c r="F22" s="9" t="s">
        <v>119</v>
      </c>
      <c r="G22" s="5"/>
      <c r="H22" s="4">
        <f t="shared" ca="1" si="0"/>
        <v>4346</v>
      </c>
      <c r="I22" s="4">
        <f t="shared" ca="1" si="1"/>
        <v>2020</v>
      </c>
      <c r="J22" s="4" t="s">
        <v>29</v>
      </c>
      <c r="K22">
        <f>VLOOKUP(J22,Sheet1!$A$1:$B$12,2,FALSE)</f>
        <v>6</v>
      </c>
      <c r="L22" s="31" t="s">
        <v>574</v>
      </c>
    </row>
    <row r="23" spans="1:12" ht="12" customHeight="1" x14ac:dyDescent="0.2">
      <c r="A23" s="5" t="s">
        <v>0</v>
      </c>
      <c r="B23" s="6" t="s">
        <v>52</v>
      </c>
      <c r="C23" s="5" t="s">
        <v>122</v>
      </c>
      <c r="D23" s="8" t="s">
        <v>123</v>
      </c>
      <c r="E23" s="28" t="s">
        <v>568</v>
      </c>
      <c r="F23" s="9" t="s">
        <v>124</v>
      </c>
      <c r="G23" s="5"/>
      <c r="H23" s="4">
        <f t="shared" ca="1" si="0"/>
        <v>2129</v>
      </c>
      <c r="I23" s="4">
        <f t="shared" ca="1" si="1"/>
        <v>2020</v>
      </c>
      <c r="J23" s="4" t="s">
        <v>30</v>
      </c>
      <c r="K23">
        <f>VLOOKUP(J23,Sheet1!$A$1:$B$12,2,FALSE)</f>
        <v>7</v>
      </c>
      <c r="L23" s="30" t="s">
        <v>574</v>
      </c>
    </row>
    <row r="24" spans="1:12" ht="12" customHeight="1" x14ac:dyDescent="0.2">
      <c r="A24" s="5" t="s">
        <v>0</v>
      </c>
      <c r="B24" s="6" t="s">
        <v>56</v>
      </c>
      <c r="C24" s="5" t="s">
        <v>125</v>
      </c>
      <c r="D24" s="11">
        <v>714774668</v>
      </c>
      <c r="E24" s="28" t="s">
        <v>569</v>
      </c>
      <c r="F24" s="6" t="s">
        <v>126</v>
      </c>
      <c r="G24" s="5"/>
      <c r="H24" s="4">
        <f t="shared" ca="1" si="0"/>
        <v>2013</v>
      </c>
      <c r="I24" s="4">
        <f t="shared" ca="1" si="1"/>
        <v>2019</v>
      </c>
      <c r="J24" s="4" t="s">
        <v>31</v>
      </c>
      <c r="K24">
        <f>VLOOKUP(J24,Sheet1!$A$1:$B$12,2,FALSE)</f>
        <v>8</v>
      </c>
      <c r="L24" s="30" t="s">
        <v>574</v>
      </c>
    </row>
    <row r="25" spans="1:12" ht="12" customHeight="1" x14ac:dyDescent="0.2">
      <c r="A25" s="5" t="s">
        <v>0</v>
      </c>
      <c r="B25" s="6" t="s">
        <v>61</v>
      </c>
      <c r="C25" s="5" t="s">
        <v>127</v>
      </c>
      <c r="D25" s="11">
        <v>776316013</v>
      </c>
      <c r="E25" s="28" t="s">
        <v>570</v>
      </c>
      <c r="F25" s="6" t="s">
        <v>128</v>
      </c>
      <c r="G25" s="5"/>
      <c r="H25" s="4">
        <f t="shared" ca="1" si="0"/>
        <v>2861</v>
      </c>
      <c r="I25" s="4">
        <f t="shared" ca="1" si="1"/>
        <v>2018</v>
      </c>
      <c r="J25" s="4" t="s">
        <v>32</v>
      </c>
      <c r="K25">
        <f>VLOOKUP(J25,Sheet1!$A$1:$B$12,2,FALSE)</f>
        <v>9</v>
      </c>
      <c r="L25" s="30" t="s">
        <v>576</v>
      </c>
    </row>
    <row r="26" spans="1:12" ht="12" customHeight="1" x14ac:dyDescent="0.2">
      <c r="A26" s="5" t="s">
        <v>0</v>
      </c>
      <c r="B26" s="6" t="s">
        <v>66</v>
      </c>
      <c r="C26" s="5" t="s">
        <v>129</v>
      </c>
      <c r="D26" s="11">
        <v>114401451</v>
      </c>
      <c r="E26" s="28" t="s">
        <v>571</v>
      </c>
      <c r="F26" s="6" t="s">
        <v>130</v>
      </c>
      <c r="G26" s="5"/>
      <c r="H26" s="4">
        <f t="shared" ca="1" si="0"/>
        <v>1678</v>
      </c>
      <c r="I26" s="4">
        <f t="shared" ca="1" si="1"/>
        <v>2018</v>
      </c>
      <c r="J26" s="4" t="s">
        <v>21</v>
      </c>
      <c r="K26">
        <f>VLOOKUP(J26,Sheet1!$A$1:$B$12,2,FALSE)</f>
        <v>10</v>
      </c>
      <c r="L26" s="30" t="s">
        <v>574</v>
      </c>
    </row>
    <row r="27" spans="1:12" ht="12" customHeight="1" x14ac:dyDescent="0.2">
      <c r="A27" s="5" t="s">
        <v>0</v>
      </c>
      <c r="B27" s="6" t="s">
        <v>71</v>
      </c>
      <c r="C27" s="5" t="s">
        <v>131</v>
      </c>
      <c r="D27" s="8" t="s">
        <v>132</v>
      </c>
      <c r="E27" s="28" t="s">
        <v>567</v>
      </c>
      <c r="F27" s="5" t="s">
        <v>133</v>
      </c>
      <c r="G27" s="5"/>
      <c r="H27" s="4">
        <f t="shared" ca="1" si="0"/>
        <v>4425</v>
      </c>
      <c r="I27" s="4">
        <f t="shared" ca="1" si="1"/>
        <v>2020</v>
      </c>
      <c r="J27" s="4" t="s">
        <v>22</v>
      </c>
      <c r="K27">
        <f>VLOOKUP(J27,Sheet1!$A$1:$B$12,2,FALSE)</f>
        <v>11</v>
      </c>
      <c r="L27" s="30" t="s">
        <v>574</v>
      </c>
    </row>
    <row r="28" spans="1:12" ht="12" customHeight="1" x14ac:dyDescent="0.2">
      <c r="A28" s="5" t="s">
        <v>0</v>
      </c>
      <c r="B28" s="6" t="s">
        <v>75</v>
      </c>
      <c r="C28" s="5" t="s">
        <v>134</v>
      </c>
      <c r="D28" s="5" t="s">
        <v>135</v>
      </c>
      <c r="E28" s="28" t="s">
        <v>570</v>
      </c>
      <c r="F28" s="9" t="s">
        <v>136</v>
      </c>
      <c r="G28" s="5"/>
      <c r="H28" s="4">
        <f t="shared" ca="1" si="0"/>
        <v>4725</v>
      </c>
      <c r="I28" s="4">
        <f t="shared" ca="1" si="1"/>
        <v>2020</v>
      </c>
      <c r="J28" s="4" t="s">
        <v>23</v>
      </c>
      <c r="K28">
        <f>VLOOKUP(J28,Sheet1!$A$1:$B$12,2,FALSE)</f>
        <v>12</v>
      </c>
      <c r="L28" s="30" t="s">
        <v>576</v>
      </c>
    </row>
    <row r="29" spans="1:12" ht="12" customHeight="1" x14ac:dyDescent="0.2">
      <c r="A29" s="5" t="s">
        <v>0</v>
      </c>
      <c r="B29" s="9" t="s">
        <v>79</v>
      </c>
      <c r="C29" s="5" t="s">
        <v>137</v>
      </c>
      <c r="D29" s="11">
        <v>773309972</v>
      </c>
      <c r="E29" s="28" t="s">
        <v>562</v>
      </c>
      <c r="F29" s="6" t="s">
        <v>138</v>
      </c>
      <c r="G29" s="9" t="s">
        <v>139</v>
      </c>
      <c r="H29" s="4">
        <f t="shared" ca="1" si="0"/>
        <v>3257</v>
      </c>
      <c r="I29" s="4">
        <f t="shared" ca="1" si="1"/>
        <v>2019</v>
      </c>
      <c r="J29" s="4" t="s">
        <v>24</v>
      </c>
      <c r="K29">
        <f>VLOOKUP(J29,Sheet1!$A$1:$B$12,2,FALSE)</f>
        <v>1</v>
      </c>
      <c r="L29" s="30" t="s">
        <v>576</v>
      </c>
    </row>
    <row r="30" spans="1:12" ht="12" customHeight="1" x14ac:dyDescent="0.2">
      <c r="A30" s="5" t="s">
        <v>140</v>
      </c>
      <c r="B30" s="6" t="s">
        <v>82</v>
      </c>
      <c r="C30" s="5" t="s">
        <v>141</v>
      </c>
      <c r="D30" s="11">
        <v>711476966</v>
      </c>
      <c r="E30" s="28" t="s">
        <v>563</v>
      </c>
      <c r="F30" s="5"/>
      <c r="G30" s="5"/>
      <c r="H30" s="4">
        <f t="shared" ca="1" si="0"/>
        <v>2943</v>
      </c>
      <c r="I30" s="4">
        <f t="shared" ca="1" si="1"/>
        <v>2019</v>
      </c>
      <c r="J30" s="4" t="s">
        <v>25</v>
      </c>
      <c r="K30">
        <f>VLOOKUP(J30,Sheet1!$A$1:$B$12,2,FALSE)</f>
        <v>2</v>
      </c>
      <c r="L30" s="30" t="s">
        <v>574</v>
      </c>
    </row>
    <row r="31" spans="1:12" ht="12" customHeight="1" x14ac:dyDescent="0.2">
      <c r="A31" s="5" t="s">
        <v>1</v>
      </c>
      <c r="B31" s="6" t="s">
        <v>85</v>
      </c>
      <c r="C31" s="5" t="s">
        <v>142</v>
      </c>
      <c r="D31" s="10" t="s">
        <v>143</v>
      </c>
      <c r="E31" s="28" t="s">
        <v>564</v>
      </c>
      <c r="F31" s="9" t="s">
        <v>144</v>
      </c>
      <c r="G31" s="9" t="s">
        <v>145</v>
      </c>
      <c r="H31" s="4">
        <f t="shared" ca="1" si="0"/>
        <v>1298</v>
      </c>
      <c r="I31" s="4">
        <f t="shared" ca="1" si="1"/>
        <v>2018</v>
      </c>
      <c r="J31" s="4" t="s">
        <v>26</v>
      </c>
      <c r="K31">
        <f>VLOOKUP(J31,Sheet1!$A$1:$B$12,2,FALSE)</f>
        <v>3</v>
      </c>
      <c r="L31" s="31" t="s">
        <v>576</v>
      </c>
    </row>
    <row r="32" spans="1:12" ht="12" customHeight="1" x14ac:dyDescent="0.2">
      <c r="A32" s="5" t="s">
        <v>1</v>
      </c>
      <c r="B32" s="6" t="s">
        <v>90</v>
      </c>
      <c r="C32" s="5" t="s">
        <v>146</v>
      </c>
      <c r="D32" s="5" t="s">
        <v>147</v>
      </c>
      <c r="E32" s="28" t="s">
        <v>565</v>
      </c>
      <c r="F32" s="9" t="s">
        <v>148</v>
      </c>
      <c r="G32" s="9" t="s">
        <v>149</v>
      </c>
      <c r="H32" s="4">
        <f t="shared" ca="1" si="0"/>
        <v>3013</v>
      </c>
      <c r="I32" s="4">
        <f t="shared" ca="1" si="1"/>
        <v>2020</v>
      </c>
      <c r="J32" s="4" t="s">
        <v>27</v>
      </c>
      <c r="K32">
        <f>VLOOKUP(J32,Sheet1!$A$1:$B$12,2,FALSE)</f>
        <v>4</v>
      </c>
      <c r="L32" s="31" t="s">
        <v>574</v>
      </c>
    </row>
    <row r="33" spans="1:12" ht="12" customHeight="1" x14ac:dyDescent="0.2">
      <c r="A33" s="5" t="s">
        <v>1</v>
      </c>
      <c r="B33" s="9" t="s">
        <v>95</v>
      </c>
      <c r="C33" s="5" t="s">
        <v>150</v>
      </c>
      <c r="D33" s="13">
        <v>777307206</v>
      </c>
      <c r="E33" s="28" t="s">
        <v>566</v>
      </c>
      <c r="F33" s="5" t="s">
        <v>151</v>
      </c>
      <c r="G33" s="9" t="s">
        <v>152</v>
      </c>
      <c r="H33" s="4">
        <f t="shared" ca="1" si="0"/>
        <v>4508</v>
      </c>
      <c r="I33" s="4">
        <f t="shared" ca="1" si="1"/>
        <v>2018</v>
      </c>
      <c r="J33" s="4" t="s">
        <v>28</v>
      </c>
      <c r="K33">
        <f>VLOOKUP(J33,Sheet1!$A$1:$B$12,2,FALSE)</f>
        <v>5</v>
      </c>
      <c r="L33" s="31" t="s">
        <v>576</v>
      </c>
    </row>
    <row r="34" spans="1:12" ht="12" customHeight="1" x14ac:dyDescent="0.2">
      <c r="A34" s="5" t="s">
        <v>1</v>
      </c>
      <c r="B34" s="6" t="s">
        <v>99</v>
      </c>
      <c r="C34" s="7" t="s">
        <v>153</v>
      </c>
      <c r="D34" s="8" t="s">
        <v>154</v>
      </c>
      <c r="E34" s="28" t="s">
        <v>567</v>
      </c>
      <c r="F34" s="5" t="s">
        <v>155</v>
      </c>
      <c r="G34" s="6" t="s">
        <v>156</v>
      </c>
      <c r="H34" s="4">
        <f t="shared" ca="1" si="0"/>
        <v>1334</v>
      </c>
      <c r="I34" s="4">
        <f t="shared" ca="1" si="1"/>
        <v>2019</v>
      </c>
      <c r="J34" s="4" t="s">
        <v>29</v>
      </c>
      <c r="K34">
        <f>VLOOKUP(J34,Sheet1!$A$1:$B$12,2,FALSE)</f>
        <v>6</v>
      </c>
      <c r="L34" s="30" t="s">
        <v>574</v>
      </c>
    </row>
    <row r="35" spans="1:12" ht="12" customHeight="1" x14ac:dyDescent="0.2">
      <c r="A35" s="5" t="s">
        <v>1</v>
      </c>
      <c r="B35" s="6" t="s">
        <v>102</v>
      </c>
      <c r="C35" s="5" t="s">
        <v>157</v>
      </c>
      <c r="D35" s="8" t="s">
        <v>158</v>
      </c>
      <c r="E35" s="28" t="s">
        <v>568</v>
      </c>
      <c r="F35" s="6" t="s">
        <v>144</v>
      </c>
      <c r="G35" s="6" t="s">
        <v>159</v>
      </c>
      <c r="H35" s="4">
        <f t="shared" ca="1" si="0"/>
        <v>492</v>
      </c>
      <c r="I35" s="4">
        <f t="shared" ca="1" si="1"/>
        <v>2018</v>
      </c>
      <c r="J35" s="4" t="s">
        <v>30</v>
      </c>
      <c r="K35">
        <f>VLOOKUP(J35,Sheet1!$A$1:$B$12,2,FALSE)</f>
        <v>7</v>
      </c>
      <c r="L35" s="30" t="s">
        <v>576</v>
      </c>
    </row>
    <row r="36" spans="1:12" ht="12" customHeight="1" x14ac:dyDescent="0.2">
      <c r="A36" s="5" t="s">
        <v>1</v>
      </c>
      <c r="B36" s="6" t="s">
        <v>107</v>
      </c>
      <c r="C36" s="5" t="s">
        <v>160</v>
      </c>
      <c r="D36" s="11">
        <v>729035098</v>
      </c>
      <c r="E36" s="28" t="s">
        <v>569</v>
      </c>
      <c r="F36" s="6" t="s">
        <v>161</v>
      </c>
      <c r="G36" s="5"/>
      <c r="H36" s="4">
        <f t="shared" ca="1" si="0"/>
        <v>1299</v>
      </c>
      <c r="I36" s="4">
        <f t="shared" ca="1" si="1"/>
        <v>2020</v>
      </c>
      <c r="J36" s="4" t="s">
        <v>31</v>
      </c>
      <c r="K36">
        <f>VLOOKUP(J36,Sheet1!$A$1:$B$12,2,FALSE)</f>
        <v>8</v>
      </c>
      <c r="L36" s="30" t="s">
        <v>576</v>
      </c>
    </row>
    <row r="37" spans="1:12" ht="12" customHeight="1" x14ac:dyDescent="0.2">
      <c r="A37" s="5" t="s">
        <v>1</v>
      </c>
      <c r="B37" s="9" t="s">
        <v>110</v>
      </c>
      <c r="C37" s="5" t="s">
        <v>162</v>
      </c>
      <c r="D37" s="5" t="s">
        <v>163</v>
      </c>
      <c r="E37" s="28" t="s">
        <v>570</v>
      </c>
      <c r="F37" s="9" t="s">
        <v>164</v>
      </c>
      <c r="G37" s="9" t="s">
        <v>60</v>
      </c>
      <c r="H37" s="4">
        <f t="shared" ca="1" si="0"/>
        <v>4796</v>
      </c>
      <c r="I37" s="4">
        <f t="shared" ca="1" si="1"/>
        <v>2019</v>
      </c>
      <c r="J37" s="4" t="s">
        <v>32</v>
      </c>
      <c r="K37">
        <f>VLOOKUP(J37,Sheet1!$A$1:$B$12,2,FALSE)</f>
        <v>9</v>
      </c>
      <c r="L37" s="31" t="s">
        <v>574</v>
      </c>
    </row>
    <row r="38" spans="1:12" ht="12" customHeight="1" x14ac:dyDescent="0.2">
      <c r="A38" s="5" t="s">
        <v>1</v>
      </c>
      <c r="B38" s="9" t="s">
        <v>112</v>
      </c>
      <c r="C38" s="15" t="s">
        <v>165</v>
      </c>
      <c r="D38" s="11">
        <v>755197132</v>
      </c>
      <c r="E38" s="28" t="s">
        <v>571</v>
      </c>
      <c r="F38" s="6" t="s">
        <v>166</v>
      </c>
      <c r="G38" s="6" t="s">
        <v>60</v>
      </c>
      <c r="H38" s="4">
        <f t="shared" ca="1" si="0"/>
        <v>3557</v>
      </c>
      <c r="I38" s="4">
        <f t="shared" ca="1" si="1"/>
        <v>2018</v>
      </c>
      <c r="J38" s="4" t="s">
        <v>21</v>
      </c>
      <c r="K38">
        <f>VLOOKUP(J38,Sheet1!$A$1:$B$12,2,FALSE)</f>
        <v>10</v>
      </c>
      <c r="L38" s="30" t="s">
        <v>574</v>
      </c>
    </row>
    <row r="39" spans="1:12" ht="12" customHeight="1" x14ac:dyDescent="0.2">
      <c r="A39" s="5" t="s">
        <v>1</v>
      </c>
      <c r="B39" s="9" t="s">
        <v>116</v>
      </c>
      <c r="C39" s="15" t="s">
        <v>167</v>
      </c>
      <c r="D39" s="8" t="s">
        <v>168</v>
      </c>
      <c r="E39" s="28" t="s">
        <v>567</v>
      </c>
      <c r="F39" s="6" t="s">
        <v>74</v>
      </c>
      <c r="G39" s="5"/>
      <c r="H39" s="4">
        <f t="shared" ca="1" si="0"/>
        <v>2375</v>
      </c>
      <c r="I39" s="4">
        <f t="shared" ca="1" si="1"/>
        <v>2019</v>
      </c>
      <c r="J39" s="4" t="s">
        <v>22</v>
      </c>
      <c r="K39">
        <f>VLOOKUP(J39,Sheet1!$A$1:$B$12,2,FALSE)</f>
        <v>11</v>
      </c>
      <c r="L39" s="30" t="s">
        <v>574</v>
      </c>
    </row>
    <row r="40" spans="1:12" ht="12" customHeight="1" x14ac:dyDescent="0.2">
      <c r="A40" s="5" t="s">
        <v>1</v>
      </c>
      <c r="B40" s="6" t="s">
        <v>40</v>
      </c>
      <c r="C40" s="5" t="s">
        <v>169</v>
      </c>
      <c r="D40" s="8" t="s">
        <v>170</v>
      </c>
      <c r="E40" s="28" t="s">
        <v>570</v>
      </c>
      <c r="F40" s="6" t="s">
        <v>171</v>
      </c>
      <c r="G40" s="5"/>
      <c r="H40" s="4">
        <f t="shared" ca="1" si="0"/>
        <v>2334</v>
      </c>
      <c r="I40" s="4">
        <f t="shared" ca="1" si="1"/>
        <v>2019</v>
      </c>
      <c r="J40" s="4" t="s">
        <v>23</v>
      </c>
      <c r="K40">
        <f>VLOOKUP(J40,Sheet1!$A$1:$B$12,2,FALSE)</f>
        <v>12</v>
      </c>
      <c r="L40" s="30" t="s">
        <v>574</v>
      </c>
    </row>
    <row r="41" spans="1:12" ht="12" customHeight="1" x14ac:dyDescent="0.2">
      <c r="A41" s="5" t="s">
        <v>1</v>
      </c>
      <c r="B41" s="6" t="s">
        <v>48</v>
      </c>
      <c r="C41" s="5" t="s">
        <v>172</v>
      </c>
      <c r="D41" s="7" t="s">
        <v>173</v>
      </c>
      <c r="E41" s="28" t="s">
        <v>562</v>
      </c>
      <c r="F41" s="6" t="s">
        <v>174</v>
      </c>
      <c r="G41" s="6" t="s">
        <v>175</v>
      </c>
      <c r="H41" s="4">
        <f t="shared" ca="1" si="0"/>
        <v>3412</v>
      </c>
      <c r="I41" s="4">
        <f t="shared" ca="1" si="1"/>
        <v>2018</v>
      </c>
      <c r="J41" s="4" t="s">
        <v>24</v>
      </c>
      <c r="K41">
        <f>VLOOKUP(J41,Sheet1!$A$1:$B$12,2,FALSE)</f>
        <v>1</v>
      </c>
      <c r="L41" s="30" t="s">
        <v>576</v>
      </c>
    </row>
    <row r="42" spans="1:12" ht="12" customHeight="1" x14ac:dyDescent="0.2">
      <c r="A42" s="5" t="s">
        <v>1</v>
      </c>
      <c r="B42" s="6" t="s">
        <v>52</v>
      </c>
      <c r="C42" s="5" t="s">
        <v>176</v>
      </c>
      <c r="D42" s="11">
        <v>718546150</v>
      </c>
      <c r="E42" s="28" t="s">
        <v>563</v>
      </c>
      <c r="F42" s="6" t="s">
        <v>177</v>
      </c>
      <c r="G42" s="5"/>
      <c r="H42" s="4">
        <f t="shared" ca="1" si="0"/>
        <v>1358</v>
      </c>
      <c r="I42" s="4">
        <f t="shared" ca="1" si="1"/>
        <v>2018</v>
      </c>
      <c r="J42" s="4" t="s">
        <v>25</v>
      </c>
      <c r="K42">
        <f>VLOOKUP(J42,Sheet1!$A$1:$B$12,2,FALSE)</f>
        <v>2</v>
      </c>
      <c r="L42" s="30" t="s">
        <v>574</v>
      </c>
    </row>
    <row r="43" spans="1:12" ht="12" customHeight="1" x14ac:dyDescent="0.2">
      <c r="A43" s="5" t="s">
        <v>1</v>
      </c>
      <c r="B43" s="6" t="s">
        <v>56</v>
      </c>
      <c r="C43" s="7" t="s">
        <v>178</v>
      </c>
      <c r="D43" s="11">
        <v>773494485</v>
      </c>
      <c r="E43" s="28" t="s">
        <v>564</v>
      </c>
      <c r="F43" s="9" t="s">
        <v>179</v>
      </c>
      <c r="G43" s="6" t="s">
        <v>60</v>
      </c>
      <c r="H43" s="4">
        <f t="shared" ca="1" si="0"/>
        <v>2225</v>
      </c>
      <c r="I43" s="4">
        <f t="shared" ca="1" si="1"/>
        <v>2020</v>
      </c>
      <c r="J43" s="4" t="s">
        <v>26</v>
      </c>
      <c r="K43">
        <f>VLOOKUP(J43,Sheet1!$A$1:$B$12,2,FALSE)</f>
        <v>3</v>
      </c>
      <c r="L43" s="30" t="s">
        <v>574</v>
      </c>
    </row>
    <row r="44" spans="1:12" ht="12" customHeight="1" x14ac:dyDescent="0.2">
      <c r="A44" s="5" t="s">
        <v>1</v>
      </c>
      <c r="B44" s="6" t="s">
        <v>61</v>
      </c>
      <c r="C44" s="5" t="s">
        <v>180</v>
      </c>
      <c r="D44" s="11">
        <v>779858650</v>
      </c>
      <c r="E44" s="28" t="s">
        <v>565</v>
      </c>
      <c r="F44" s="6" t="s">
        <v>181</v>
      </c>
      <c r="G44" s="5"/>
      <c r="H44" s="4">
        <f t="shared" ca="1" si="0"/>
        <v>2754</v>
      </c>
      <c r="I44" s="4">
        <f t="shared" ca="1" si="1"/>
        <v>2020</v>
      </c>
      <c r="J44" s="4" t="s">
        <v>27</v>
      </c>
      <c r="K44">
        <f>VLOOKUP(J44,Sheet1!$A$1:$B$12,2,FALSE)</f>
        <v>4</v>
      </c>
      <c r="L44" s="30" t="s">
        <v>574</v>
      </c>
    </row>
    <row r="45" spans="1:12" ht="12" customHeight="1" x14ac:dyDescent="0.2">
      <c r="A45" s="5" t="s">
        <v>182</v>
      </c>
      <c r="B45" s="6" t="s">
        <v>66</v>
      </c>
      <c r="C45" s="5" t="s">
        <v>183</v>
      </c>
      <c r="D45" s="15" t="s">
        <v>184</v>
      </c>
      <c r="E45" s="28" t="s">
        <v>566</v>
      </c>
      <c r="F45" s="6" t="s">
        <v>185</v>
      </c>
      <c r="G45" s="6" t="s">
        <v>60</v>
      </c>
      <c r="H45" s="4">
        <f t="shared" ca="1" si="0"/>
        <v>4658</v>
      </c>
      <c r="I45" s="4">
        <f t="shared" ca="1" si="1"/>
        <v>2020</v>
      </c>
      <c r="J45" s="4" t="s">
        <v>28</v>
      </c>
      <c r="K45">
        <f>VLOOKUP(J45,Sheet1!$A$1:$B$12,2,FALSE)</f>
        <v>5</v>
      </c>
      <c r="L45" s="30" t="s">
        <v>574</v>
      </c>
    </row>
    <row r="46" spans="1:12" ht="12" customHeight="1" x14ac:dyDescent="0.2">
      <c r="A46" s="5" t="s">
        <v>2</v>
      </c>
      <c r="B46" s="6" t="s">
        <v>71</v>
      </c>
      <c r="C46" s="5" t="s">
        <v>186</v>
      </c>
      <c r="D46" s="7" t="s">
        <v>187</v>
      </c>
      <c r="E46" s="28" t="s">
        <v>567</v>
      </c>
      <c r="F46" s="6" t="s">
        <v>101</v>
      </c>
      <c r="G46" s="5"/>
      <c r="H46" s="4">
        <f t="shared" ca="1" si="0"/>
        <v>2090</v>
      </c>
      <c r="I46" s="4">
        <f t="shared" ca="1" si="1"/>
        <v>2018</v>
      </c>
      <c r="J46" s="4" t="s">
        <v>29</v>
      </c>
      <c r="K46">
        <f>VLOOKUP(J46,Sheet1!$A$1:$B$12,2,FALSE)</f>
        <v>6</v>
      </c>
      <c r="L46" s="30" t="s">
        <v>577</v>
      </c>
    </row>
    <row r="47" spans="1:12" ht="12" customHeight="1" x14ac:dyDescent="0.2">
      <c r="A47" s="5" t="s">
        <v>2</v>
      </c>
      <c r="B47" s="6" t="s">
        <v>75</v>
      </c>
      <c r="C47" s="9" t="s">
        <v>188</v>
      </c>
      <c r="D47" s="7" t="s">
        <v>189</v>
      </c>
      <c r="E47" s="28" t="s">
        <v>568</v>
      </c>
      <c r="F47" s="6" t="s">
        <v>101</v>
      </c>
      <c r="G47" s="5"/>
      <c r="H47" s="4">
        <f t="shared" ca="1" si="0"/>
        <v>3607</v>
      </c>
      <c r="I47" s="4">
        <f t="shared" ca="1" si="1"/>
        <v>2018</v>
      </c>
      <c r="J47" s="4" t="s">
        <v>30</v>
      </c>
      <c r="K47">
        <f>VLOOKUP(J47,Sheet1!$A$1:$B$12,2,FALSE)</f>
        <v>7</v>
      </c>
      <c r="L47" s="30" t="s">
        <v>577</v>
      </c>
    </row>
    <row r="48" spans="1:12" ht="12" customHeight="1" x14ac:dyDescent="0.2">
      <c r="A48" s="5" t="s">
        <v>2</v>
      </c>
      <c r="B48" s="9" t="s">
        <v>79</v>
      </c>
      <c r="C48" s="5" t="s">
        <v>190</v>
      </c>
      <c r="D48" s="7" t="s">
        <v>191</v>
      </c>
      <c r="E48" s="28" t="s">
        <v>569</v>
      </c>
      <c r="F48" s="6" t="s">
        <v>192</v>
      </c>
      <c r="G48" s="6" t="s">
        <v>193</v>
      </c>
      <c r="H48" s="4">
        <f t="shared" ca="1" si="0"/>
        <v>699</v>
      </c>
      <c r="I48" s="4">
        <f t="shared" ca="1" si="1"/>
        <v>2019</v>
      </c>
      <c r="J48" s="4" t="s">
        <v>31</v>
      </c>
      <c r="K48">
        <f>VLOOKUP(J48,Sheet1!$A$1:$B$12,2,FALSE)</f>
        <v>8</v>
      </c>
      <c r="L48" s="30" t="s">
        <v>577</v>
      </c>
    </row>
    <row r="49" spans="1:12" ht="12" customHeight="1" x14ac:dyDescent="0.2">
      <c r="A49" s="5" t="s">
        <v>2</v>
      </c>
      <c r="B49" s="6" t="s">
        <v>82</v>
      </c>
      <c r="C49" s="5" t="s">
        <v>194</v>
      </c>
      <c r="D49" s="11">
        <v>777392975</v>
      </c>
      <c r="E49" s="28" t="s">
        <v>570</v>
      </c>
      <c r="F49" s="6" t="s">
        <v>195</v>
      </c>
      <c r="G49" s="6" t="s">
        <v>175</v>
      </c>
      <c r="H49" s="4">
        <f t="shared" ca="1" si="0"/>
        <v>2418</v>
      </c>
      <c r="I49" s="4">
        <f t="shared" ca="1" si="1"/>
        <v>2018</v>
      </c>
      <c r="J49" s="4" t="s">
        <v>32</v>
      </c>
      <c r="K49">
        <f>VLOOKUP(J49,Sheet1!$A$1:$B$12,2,FALSE)</f>
        <v>9</v>
      </c>
      <c r="L49" s="30" t="s">
        <v>577</v>
      </c>
    </row>
    <row r="50" spans="1:12" ht="12" customHeight="1" x14ac:dyDescent="0.2">
      <c r="A50" s="5" t="s">
        <v>2</v>
      </c>
      <c r="B50" s="6" t="s">
        <v>85</v>
      </c>
      <c r="C50" s="5" t="s">
        <v>196</v>
      </c>
      <c r="D50" s="11">
        <v>777508483</v>
      </c>
      <c r="E50" s="28" t="s">
        <v>571</v>
      </c>
      <c r="F50" s="6" t="s">
        <v>197</v>
      </c>
      <c r="G50" s="9" t="s">
        <v>198</v>
      </c>
      <c r="H50" s="4">
        <f t="shared" ca="1" si="0"/>
        <v>1768</v>
      </c>
      <c r="I50" s="4">
        <f t="shared" ca="1" si="1"/>
        <v>2020</v>
      </c>
      <c r="J50" s="4" t="s">
        <v>21</v>
      </c>
      <c r="K50">
        <f>VLOOKUP(J50,Sheet1!$A$1:$B$12,2,FALSE)</f>
        <v>10</v>
      </c>
      <c r="L50" s="30" t="s">
        <v>577</v>
      </c>
    </row>
    <row r="51" spans="1:12" ht="12" customHeight="1" x14ac:dyDescent="0.2">
      <c r="A51" s="5" t="s">
        <v>2</v>
      </c>
      <c r="B51" s="6" t="s">
        <v>90</v>
      </c>
      <c r="C51" s="5" t="s">
        <v>199</v>
      </c>
      <c r="D51" s="14" t="s">
        <v>200</v>
      </c>
      <c r="E51" s="28" t="s">
        <v>567</v>
      </c>
      <c r="F51" s="9" t="s">
        <v>201</v>
      </c>
      <c r="G51" s="9" t="s">
        <v>60</v>
      </c>
      <c r="H51" s="4">
        <f t="shared" ca="1" si="0"/>
        <v>4176</v>
      </c>
      <c r="I51" s="4">
        <f t="shared" ca="1" si="1"/>
        <v>2020</v>
      </c>
      <c r="J51" s="4" t="s">
        <v>22</v>
      </c>
      <c r="K51">
        <f>VLOOKUP(J51,Sheet1!$A$1:$B$12,2,FALSE)</f>
        <v>11</v>
      </c>
      <c r="L51" s="31" t="s">
        <v>574</v>
      </c>
    </row>
    <row r="52" spans="1:12" ht="12" customHeight="1" x14ac:dyDescent="0.2">
      <c r="A52" s="5" t="s">
        <v>2</v>
      </c>
      <c r="B52" s="9" t="s">
        <v>95</v>
      </c>
      <c r="C52" s="5" t="s">
        <v>202</v>
      </c>
      <c r="D52" s="5" t="s">
        <v>203</v>
      </c>
      <c r="E52" s="28" t="s">
        <v>570</v>
      </c>
      <c r="F52" s="5" t="s">
        <v>204</v>
      </c>
      <c r="G52" s="6" t="s">
        <v>60</v>
      </c>
      <c r="H52" s="4">
        <f t="shared" ca="1" si="0"/>
        <v>2937</v>
      </c>
      <c r="I52" s="4">
        <f t="shared" ca="1" si="1"/>
        <v>2018</v>
      </c>
      <c r="J52" s="4" t="s">
        <v>23</v>
      </c>
      <c r="K52">
        <f>VLOOKUP(J52,Sheet1!$A$1:$B$12,2,FALSE)</f>
        <v>12</v>
      </c>
      <c r="L52" s="30" t="s">
        <v>574</v>
      </c>
    </row>
    <row r="53" spans="1:12" ht="12" customHeight="1" x14ac:dyDescent="0.2">
      <c r="A53" s="5" t="s">
        <v>2</v>
      </c>
      <c r="B53" s="6" t="s">
        <v>99</v>
      </c>
      <c r="C53" s="7" t="s">
        <v>205</v>
      </c>
      <c r="D53" s="10" t="s">
        <v>206</v>
      </c>
      <c r="E53" s="28" t="s">
        <v>562</v>
      </c>
      <c r="F53" s="6" t="s">
        <v>207</v>
      </c>
      <c r="G53" s="5"/>
      <c r="H53" s="4">
        <f t="shared" ca="1" si="0"/>
        <v>1018</v>
      </c>
      <c r="I53" s="4">
        <f t="shared" ca="1" si="1"/>
        <v>2019</v>
      </c>
      <c r="J53" s="4" t="s">
        <v>24</v>
      </c>
      <c r="K53">
        <f>VLOOKUP(J53,Sheet1!$A$1:$B$12,2,FALSE)</f>
        <v>1</v>
      </c>
      <c r="L53" s="30" t="s">
        <v>574</v>
      </c>
    </row>
    <row r="54" spans="1:12" ht="12" customHeight="1" x14ac:dyDescent="0.2">
      <c r="A54" s="5" t="s">
        <v>2</v>
      </c>
      <c r="B54" s="6" t="s">
        <v>102</v>
      </c>
      <c r="C54" s="7" t="s">
        <v>208</v>
      </c>
      <c r="D54" s="11">
        <v>773433675</v>
      </c>
      <c r="E54" s="28" t="s">
        <v>563</v>
      </c>
      <c r="F54" s="6" t="s">
        <v>105</v>
      </c>
      <c r="G54" s="5"/>
      <c r="H54" s="4">
        <f t="shared" ca="1" si="0"/>
        <v>3240</v>
      </c>
      <c r="I54" s="4">
        <f t="shared" ca="1" si="1"/>
        <v>2020</v>
      </c>
      <c r="J54" s="4" t="s">
        <v>25</v>
      </c>
      <c r="K54">
        <f>VLOOKUP(J54,Sheet1!$A$1:$B$12,2,FALSE)</f>
        <v>2</v>
      </c>
      <c r="L54" s="30" t="s">
        <v>576</v>
      </c>
    </row>
    <row r="55" spans="1:12" ht="12" customHeight="1" x14ac:dyDescent="0.2">
      <c r="A55" s="5" t="s">
        <v>2</v>
      </c>
      <c r="B55" s="6" t="s">
        <v>107</v>
      </c>
      <c r="C55" s="5" t="s">
        <v>209</v>
      </c>
      <c r="D55" s="11">
        <v>775109959</v>
      </c>
      <c r="E55" s="28" t="s">
        <v>564</v>
      </c>
      <c r="F55" s="5" t="s">
        <v>210</v>
      </c>
      <c r="G55" s="5"/>
      <c r="H55" s="4">
        <f t="shared" ca="1" si="0"/>
        <v>2304</v>
      </c>
      <c r="I55" s="4">
        <f t="shared" ca="1" si="1"/>
        <v>2019</v>
      </c>
      <c r="J55" s="4" t="s">
        <v>26</v>
      </c>
      <c r="K55">
        <f>VLOOKUP(J55,Sheet1!$A$1:$B$12,2,FALSE)</f>
        <v>3</v>
      </c>
      <c r="L55" s="30" t="s">
        <v>574</v>
      </c>
    </row>
    <row r="56" spans="1:12" ht="12" customHeight="1" x14ac:dyDescent="0.2">
      <c r="A56" s="5" t="s">
        <v>2</v>
      </c>
      <c r="B56" s="9" t="s">
        <v>110</v>
      </c>
      <c r="C56" s="5" t="s">
        <v>211</v>
      </c>
      <c r="D56" s="7" t="s">
        <v>212</v>
      </c>
      <c r="E56" s="28" t="s">
        <v>565</v>
      </c>
      <c r="F56" s="6" t="s">
        <v>213</v>
      </c>
      <c r="G56" s="5"/>
      <c r="H56" s="4">
        <f t="shared" ca="1" si="0"/>
        <v>751</v>
      </c>
      <c r="I56" s="4">
        <f t="shared" ca="1" si="1"/>
        <v>2019</v>
      </c>
      <c r="J56" s="4" t="s">
        <v>27</v>
      </c>
      <c r="K56">
        <f>VLOOKUP(J56,Sheet1!$A$1:$B$12,2,FALSE)</f>
        <v>4</v>
      </c>
      <c r="L56" s="30" t="s">
        <v>576</v>
      </c>
    </row>
    <row r="57" spans="1:12" ht="12" customHeight="1" x14ac:dyDescent="0.2">
      <c r="A57" s="5" t="s">
        <v>2</v>
      </c>
      <c r="B57" s="9" t="s">
        <v>112</v>
      </c>
      <c r="C57" s="5" t="s">
        <v>214</v>
      </c>
      <c r="D57" s="13">
        <v>773921475</v>
      </c>
      <c r="E57" s="28" t="s">
        <v>566</v>
      </c>
      <c r="F57" s="9" t="s">
        <v>215</v>
      </c>
      <c r="G57" s="5"/>
      <c r="H57" s="4">
        <f t="shared" ca="1" si="0"/>
        <v>270</v>
      </c>
      <c r="I57" s="4">
        <f t="shared" ca="1" si="1"/>
        <v>2019</v>
      </c>
      <c r="J57" s="4" t="s">
        <v>28</v>
      </c>
      <c r="K57">
        <f>VLOOKUP(J57,Sheet1!$A$1:$B$12,2,FALSE)</f>
        <v>5</v>
      </c>
      <c r="L57" s="31" t="s">
        <v>576</v>
      </c>
    </row>
    <row r="58" spans="1:12" ht="12" customHeight="1" x14ac:dyDescent="0.2">
      <c r="A58" s="5" t="s">
        <v>2</v>
      </c>
      <c r="B58" s="9" t="s">
        <v>116</v>
      </c>
      <c r="C58" s="5" t="s">
        <v>216</v>
      </c>
      <c r="D58" s="10" t="s">
        <v>217</v>
      </c>
      <c r="E58" s="28" t="s">
        <v>567</v>
      </c>
      <c r="F58" s="6" t="s">
        <v>177</v>
      </c>
      <c r="G58" s="6" t="s">
        <v>60</v>
      </c>
      <c r="H58" s="4">
        <f t="shared" ca="1" si="0"/>
        <v>3532</v>
      </c>
      <c r="I58" s="4">
        <f t="shared" ca="1" si="1"/>
        <v>2019</v>
      </c>
      <c r="J58" s="4" t="s">
        <v>29</v>
      </c>
      <c r="K58">
        <f>VLOOKUP(J58,Sheet1!$A$1:$B$12,2,FALSE)</f>
        <v>6</v>
      </c>
      <c r="L58" s="30" t="s">
        <v>576</v>
      </c>
    </row>
    <row r="59" spans="1:12" ht="12" customHeight="1" x14ac:dyDescent="0.2">
      <c r="A59" s="5" t="s">
        <v>2</v>
      </c>
      <c r="B59" s="6" t="s">
        <v>40</v>
      </c>
      <c r="C59" s="5" t="s">
        <v>218</v>
      </c>
      <c r="D59" s="11">
        <v>776316013</v>
      </c>
      <c r="E59" s="28" t="s">
        <v>568</v>
      </c>
      <c r="F59" s="6" t="s">
        <v>105</v>
      </c>
      <c r="G59" s="6" t="s">
        <v>60</v>
      </c>
      <c r="H59" s="4">
        <f t="shared" ca="1" si="0"/>
        <v>2762</v>
      </c>
      <c r="I59" s="4">
        <f t="shared" ca="1" si="1"/>
        <v>2020</v>
      </c>
      <c r="J59" s="4" t="s">
        <v>30</v>
      </c>
      <c r="K59">
        <f>VLOOKUP(J59,Sheet1!$A$1:$B$12,2,FALSE)</f>
        <v>7</v>
      </c>
      <c r="L59" s="30" t="s">
        <v>574</v>
      </c>
    </row>
    <row r="60" spans="1:12" ht="12" customHeight="1" x14ac:dyDescent="0.2">
      <c r="A60" s="5" t="s">
        <v>2</v>
      </c>
      <c r="B60" s="6" t="s">
        <v>48</v>
      </c>
      <c r="C60" s="7" t="s">
        <v>219</v>
      </c>
      <c r="D60" s="15" t="s">
        <v>220</v>
      </c>
      <c r="E60" s="28" t="s">
        <v>569</v>
      </c>
      <c r="F60" s="6" t="s">
        <v>105</v>
      </c>
      <c r="G60" s="6" t="s">
        <v>60</v>
      </c>
      <c r="H60" s="4">
        <f t="shared" ca="1" si="0"/>
        <v>3392</v>
      </c>
      <c r="I60" s="4">
        <f t="shared" ca="1" si="1"/>
        <v>2018</v>
      </c>
      <c r="J60" s="4" t="s">
        <v>31</v>
      </c>
      <c r="K60">
        <f>VLOOKUP(J60,Sheet1!$A$1:$B$12,2,FALSE)</f>
        <v>8</v>
      </c>
      <c r="L60" s="30" t="s">
        <v>574</v>
      </c>
    </row>
    <row r="61" spans="1:12" ht="12" customHeight="1" x14ac:dyDescent="0.2">
      <c r="A61" s="5" t="s">
        <v>2</v>
      </c>
      <c r="B61" s="6" t="s">
        <v>52</v>
      </c>
      <c r="C61" s="5" t="s">
        <v>221</v>
      </c>
      <c r="D61" s="10" t="s">
        <v>222</v>
      </c>
      <c r="E61" s="28" t="s">
        <v>570</v>
      </c>
      <c r="F61" s="6" t="s">
        <v>105</v>
      </c>
      <c r="G61" s="6" t="s">
        <v>60</v>
      </c>
      <c r="H61" s="4">
        <f t="shared" ca="1" si="0"/>
        <v>2114</v>
      </c>
      <c r="I61" s="4">
        <f t="shared" ca="1" si="1"/>
        <v>2020</v>
      </c>
      <c r="J61" s="4" t="s">
        <v>32</v>
      </c>
      <c r="K61">
        <f>VLOOKUP(J61,Sheet1!$A$1:$B$12,2,FALSE)</f>
        <v>9</v>
      </c>
      <c r="L61" s="30" t="s">
        <v>576</v>
      </c>
    </row>
    <row r="62" spans="1:12" ht="12" customHeight="1" x14ac:dyDescent="0.2">
      <c r="A62" s="5" t="s">
        <v>223</v>
      </c>
      <c r="B62" s="6" t="s">
        <v>56</v>
      </c>
      <c r="C62" s="7" t="s">
        <v>224</v>
      </c>
      <c r="D62" s="8" t="s">
        <v>225</v>
      </c>
      <c r="E62" s="28" t="s">
        <v>571</v>
      </c>
      <c r="F62" s="9" t="s">
        <v>226</v>
      </c>
      <c r="G62" s="6" t="s">
        <v>60</v>
      </c>
      <c r="H62" s="4">
        <f t="shared" ca="1" si="0"/>
        <v>1177</v>
      </c>
      <c r="I62" s="4">
        <f t="shared" ca="1" si="1"/>
        <v>2020</v>
      </c>
      <c r="J62" s="4" t="s">
        <v>21</v>
      </c>
      <c r="K62">
        <f>VLOOKUP(J62,Sheet1!$A$1:$B$12,2,FALSE)</f>
        <v>10</v>
      </c>
      <c r="L62" s="30" t="s">
        <v>574</v>
      </c>
    </row>
    <row r="63" spans="1:12" ht="12" customHeight="1" x14ac:dyDescent="0.2">
      <c r="A63" s="5" t="s">
        <v>3</v>
      </c>
      <c r="B63" s="6" t="s">
        <v>61</v>
      </c>
      <c r="C63" s="7" t="s">
        <v>227</v>
      </c>
      <c r="D63" s="11">
        <v>726789352</v>
      </c>
      <c r="E63" s="28" t="s">
        <v>567</v>
      </c>
      <c r="F63" s="9" t="s">
        <v>228</v>
      </c>
      <c r="G63" s="6" t="s">
        <v>60</v>
      </c>
      <c r="H63" s="4">
        <f t="shared" ca="1" si="0"/>
        <v>1323</v>
      </c>
      <c r="I63" s="4">
        <f t="shared" ca="1" si="1"/>
        <v>2018</v>
      </c>
      <c r="J63" s="4" t="s">
        <v>22</v>
      </c>
      <c r="K63">
        <f>VLOOKUP(J63,Sheet1!$A$1:$B$12,2,FALSE)</f>
        <v>11</v>
      </c>
      <c r="L63" s="30" t="s">
        <v>574</v>
      </c>
    </row>
    <row r="64" spans="1:12" ht="12" customHeight="1" x14ac:dyDescent="0.2">
      <c r="A64" s="5" t="s">
        <v>3</v>
      </c>
      <c r="B64" s="6" t="s">
        <v>66</v>
      </c>
      <c r="C64" s="7" t="s">
        <v>229</v>
      </c>
      <c r="D64" s="11">
        <v>779621784</v>
      </c>
      <c r="E64" s="28" t="s">
        <v>570</v>
      </c>
      <c r="F64" s="9" t="s">
        <v>230</v>
      </c>
      <c r="G64" s="6" t="s">
        <v>60</v>
      </c>
      <c r="H64" s="4">
        <f t="shared" ca="1" si="0"/>
        <v>1183</v>
      </c>
      <c r="I64" s="4">
        <f t="shared" ca="1" si="1"/>
        <v>2019</v>
      </c>
      <c r="J64" s="4" t="s">
        <v>23</v>
      </c>
      <c r="K64">
        <f>VLOOKUP(J64,Sheet1!$A$1:$B$12,2,FALSE)</f>
        <v>12</v>
      </c>
      <c r="L64" s="30" t="s">
        <v>574</v>
      </c>
    </row>
    <row r="65" spans="1:12" ht="12" customHeight="1" x14ac:dyDescent="0.2">
      <c r="A65" s="5" t="s">
        <v>3</v>
      </c>
      <c r="B65" s="6" t="s">
        <v>71</v>
      </c>
      <c r="C65" s="7" t="s">
        <v>231</v>
      </c>
      <c r="D65" s="11">
        <v>775774390</v>
      </c>
      <c r="E65" s="28" t="s">
        <v>562</v>
      </c>
      <c r="F65" s="9" t="s">
        <v>232</v>
      </c>
      <c r="G65" s="6" t="s">
        <v>60</v>
      </c>
      <c r="H65" s="4">
        <f t="shared" ca="1" si="0"/>
        <v>1187</v>
      </c>
      <c r="I65" s="4">
        <f t="shared" ca="1" si="1"/>
        <v>2020</v>
      </c>
      <c r="J65" s="4" t="s">
        <v>24</v>
      </c>
      <c r="K65">
        <f>VLOOKUP(J65,Sheet1!$A$1:$B$12,2,FALSE)</f>
        <v>1</v>
      </c>
      <c r="L65" s="30" t="s">
        <v>574</v>
      </c>
    </row>
    <row r="66" spans="1:12" ht="12" customHeight="1" x14ac:dyDescent="0.2">
      <c r="A66" s="5" t="s">
        <v>3</v>
      </c>
      <c r="B66" s="6" t="s">
        <v>75</v>
      </c>
      <c r="C66" s="7" t="s">
        <v>233</v>
      </c>
      <c r="D66" s="11">
        <v>779008796</v>
      </c>
      <c r="E66" s="28" t="s">
        <v>563</v>
      </c>
      <c r="F66" s="9" t="s">
        <v>234</v>
      </c>
      <c r="G66" s="6" t="s">
        <v>60</v>
      </c>
      <c r="H66" s="4">
        <f t="shared" ca="1" si="0"/>
        <v>2910</v>
      </c>
      <c r="I66" s="4">
        <f t="shared" ca="1" si="1"/>
        <v>2019</v>
      </c>
      <c r="J66" s="4" t="s">
        <v>25</v>
      </c>
      <c r="K66">
        <f>VLOOKUP(J66,Sheet1!$A$1:$B$12,2,FALSE)</f>
        <v>2</v>
      </c>
      <c r="L66" s="30" t="s">
        <v>574</v>
      </c>
    </row>
    <row r="67" spans="1:12" ht="12" customHeight="1" x14ac:dyDescent="0.2">
      <c r="A67" s="5" t="s">
        <v>3</v>
      </c>
      <c r="B67" s="9" t="s">
        <v>79</v>
      </c>
      <c r="C67" s="7" t="s">
        <v>235</v>
      </c>
      <c r="D67" s="11">
        <v>772304562</v>
      </c>
      <c r="E67" s="28" t="s">
        <v>564</v>
      </c>
      <c r="F67" s="9" t="s">
        <v>236</v>
      </c>
      <c r="G67" s="6" t="s">
        <v>60</v>
      </c>
      <c r="H67" s="4">
        <f t="shared" ref="H67:H130" ca="1" si="2">RANDBETWEEN(20,5000)</f>
        <v>919</v>
      </c>
      <c r="I67" s="4">
        <f t="shared" ref="I67:I130" ca="1" si="3">RANDBETWEEN(2018,2020)</f>
        <v>2018</v>
      </c>
      <c r="J67" s="4" t="s">
        <v>26</v>
      </c>
      <c r="K67">
        <f>VLOOKUP(J67,Sheet1!$A$1:$B$12,2,FALSE)</f>
        <v>3</v>
      </c>
      <c r="L67" s="30" t="s">
        <v>574</v>
      </c>
    </row>
    <row r="68" spans="1:12" ht="12" customHeight="1" x14ac:dyDescent="0.2">
      <c r="A68" s="5" t="s">
        <v>3</v>
      </c>
      <c r="B68" s="6" t="s">
        <v>82</v>
      </c>
      <c r="C68" s="7" t="s">
        <v>237</v>
      </c>
      <c r="D68" s="11">
        <v>779294706</v>
      </c>
      <c r="E68" s="28" t="s">
        <v>565</v>
      </c>
      <c r="F68" s="9" t="s">
        <v>238</v>
      </c>
      <c r="G68" s="6" t="s">
        <v>60</v>
      </c>
      <c r="H68" s="4">
        <f t="shared" ca="1" si="2"/>
        <v>231</v>
      </c>
      <c r="I68" s="4">
        <f t="shared" ca="1" si="3"/>
        <v>2020</v>
      </c>
      <c r="J68" s="4" t="s">
        <v>27</v>
      </c>
      <c r="K68">
        <f>VLOOKUP(J68,Sheet1!$A$1:$B$12,2,FALSE)</f>
        <v>4</v>
      </c>
      <c r="L68" s="30" t="s">
        <v>574</v>
      </c>
    </row>
    <row r="69" spans="1:12" ht="12" customHeight="1" x14ac:dyDescent="0.2">
      <c r="A69" s="5" t="s">
        <v>3</v>
      </c>
      <c r="B69" s="6" t="s">
        <v>85</v>
      </c>
      <c r="C69" s="7" t="s">
        <v>239</v>
      </c>
      <c r="D69" s="11">
        <v>770532830</v>
      </c>
      <c r="E69" s="28" t="s">
        <v>566</v>
      </c>
      <c r="F69" s="9" t="s">
        <v>240</v>
      </c>
      <c r="G69" s="6" t="s">
        <v>60</v>
      </c>
      <c r="H69" s="4">
        <f t="shared" ca="1" si="2"/>
        <v>1288</v>
      </c>
      <c r="I69" s="4">
        <f t="shared" ca="1" si="3"/>
        <v>2018</v>
      </c>
      <c r="J69" s="4" t="s">
        <v>28</v>
      </c>
      <c r="K69">
        <f>VLOOKUP(J69,Sheet1!$A$1:$B$12,2,FALSE)</f>
        <v>5</v>
      </c>
      <c r="L69" s="30" t="s">
        <v>574</v>
      </c>
    </row>
    <row r="70" spans="1:12" ht="12" customHeight="1" x14ac:dyDescent="0.2">
      <c r="A70" s="5" t="s">
        <v>3</v>
      </c>
      <c r="B70" s="6" t="s">
        <v>90</v>
      </c>
      <c r="C70" s="7" t="s">
        <v>241</v>
      </c>
      <c r="D70" s="11">
        <v>719129217</v>
      </c>
      <c r="E70" s="28" t="s">
        <v>567</v>
      </c>
      <c r="F70" s="9" t="s">
        <v>242</v>
      </c>
      <c r="G70" s="6" t="s">
        <v>60</v>
      </c>
      <c r="H70" s="4">
        <f t="shared" ca="1" si="2"/>
        <v>2942</v>
      </c>
      <c r="I70" s="4">
        <f t="shared" ca="1" si="3"/>
        <v>2019</v>
      </c>
      <c r="J70" s="4" t="s">
        <v>29</v>
      </c>
      <c r="K70">
        <f>VLOOKUP(J70,Sheet1!$A$1:$B$12,2,FALSE)</f>
        <v>6</v>
      </c>
      <c r="L70" s="30" t="s">
        <v>574</v>
      </c>
    </row>
    <row r="71" spans="1:12" ht="12" customHeight="1" x14ac:dyDescent="0.2">
      <c r="A71" s="5" t="s">
        <v>3</v>
      </c>
      <c r="B71" s="9" t="s">
        <v>95</v>
      </c>
      <c r="C71" s="7" t="s">
        <v>243</v>
      </c>
      <c r="D71" s="11">
        <v>779463796</v>
      </c>
      <c r="E71" s="28" t="s">
        <v>568</v>
      </c>
      <c r="F71" s="6" t="s">
        <v>244</v>
      </c>
      <c r="G71" s="6" t="s">
        <v>60</v>
      </c>
      <c r="H71" s="4">
        <f t="shared" ca="1" si="2"/>
        <v>1482</v>
      </c>
      <c r="I71" s="4">
        <f t="shared" ca="1" si="3"/>
        <v>2018</v>
      </c>
      <c r="J71" s="4" t="s">
        <v>30</v>
      </c>
      <c r="K71">
        <f>VLOOKUP(J71,Sheet1!$A$1:$B$12,2,FALSE)</f>
        <v>7</v>
      </c>
      <c r="L71" s="30" t="s">
        <v>574</v>
      </c>
    </row>
    <row r="72" spans="1:12" ht="12" customHeight="1" x14ac:dyDescent="0.2">
      <c r="A72" s="5" t="s">
        <v>3</v>
      </c>
      <c r="B72" s="6" t="s">
        <v>99</v>
      </c>
      <c r="C72" s="7" t="s">
        <v>245</v>
      </c>
      <c r="D72" s="11">
        <v>712566854</v>
      </c>
      <c r="E72" s="28" t="s">
        <v>569</v>
      </c>
      <c r="F72" s="9" t="s">
        <v>246</v>
      </c>
      <c r="G72" s="6" t="s">
        <v>60</v>
      </c>
      <c r="H72" s="4">
        <f t="shared" ca="1" si="2"/>
        <v>4506</v>
      </c>
      <c r="I72" s="4">
        <f t="shared" ca="1" si="3"/>
        <v>2020</v>
      </c>
      <c r="J72" s="4" t="s">
        <v>31</v>
      </c>
      <c r="K72">
        <f>VLOOKUP(J72,Sheet1!$A$1:$B$12,2,FALSE)</f>
        <v>8</v>
      </c>
      <c r="L72" s="30" t="s">
        <v>574</v>
      </c>
    </row>
    <row r="73" spans="1:12" ht="12" customHeight="1" x14ac:dyDescent="0.2">
      <c r="A73" s="5" t="s">
        <v>247</v>
      </c>
      <c r="B73" s="6" t="s">
        <v>102</v>
      </c>
      <c r="C73" s="7" t="s">
        <v>248</v>
      </c>
      <c r="D73" s="11">
        <v>770611566</v>
      </c>
      <c r="E73" s="28" t="s">
        <v>570</v>
      </c>
      <c r="F73" s="6" t="s">
        <v>74</v>
      </c>
      <c r="G73" s="5"/>
      <c r="H73" s="4">
        <f t="shared" ca="1" si="2"/>
        <v>1396</v>
      </c>
      <c r="I73" s="4">
        <f t="shared" ca="1" si="3"/>
        <v>2019</v>
      </c>
      <c r="J73" s="4" t="s">
        <v>32</v>
      </c>
      <c r="K73">
        <f>VLOOKUP(J73,Sheet1!$A$1:$B$12,2,FALSE)</f>
        <v>9</v>
      </c>
      <c r="L73" s="30" t="s">
        <v>574</v>
      </c>
    </row>
    <row r="74" spans="1:12" ht="12" customHeight="1" x14ac:dyDescent="0.2">
      <c r="A74" s="5" t="s">
        <v>4</v>
      </c>
      <c r="B74" s="6" t="s">
        <v>107</v>
      </c>
      <c r="C74" s="5" t="s">
        <v>249</v>
      </c>
      <c r="D74" s="11">
        <v>714155565</v>
      </c>
      <c r="E74" s="28" t="s">
        <v>571</v>
      </c>
      <c r="F74" s="6" t="s">
        <v>64</v>
      </c>
      <c r="G74" s="6" t="s">
        <v>60</v>
      </c>
      <c r="H74" s="4">
        <f t="shared" ca="1" si="2"/>
        <v>682</v>
      </c>
      <c r="I74" s="4">
        <f t="shared" ca="1" si="3"/>
        <v>2020</v>
      </c>
      <c r="J74" s="4" t="s">
        <v>21</v>
      </c>
      <c r="K74">
        <f>VLOOKUP(J74,Sheet1!$A$1:$B$12,2,FALSE)</f>
        <v>10</v>
      </c>
      <c r="L74" s="30" t="s">
        <v>574</v>
      </c>
    </row>
    <row r="75" spans="1:12" ht="12" customHeight="1" x14ac:dyDescent="0.2">
      <c r="A75" s="5" t="s">
        <v>4</v>
      </c>
      <c r="B75" s="9" t="s">
        <v>110</v>
      </c>
      <c r="C75" s="7" t="s">
        <v>250</v>
      </c>
      <c r="D75" s="11">
        <v>761561101</v>
      </c>
      <c r="E75" s="28" t="s">
        <v>567</v>
      </c>
      <c r="F75" s="9" t="s">
        <v>251</v>
      </c>
      <c r="G75" s="6" t="s">
        <v>60</v>
      </c>
      <c r="H75" s="4">
        <f t="shared" ca="1" si="2"/>
        <v>1363</v>
      </c>
      <c r="I75" s="4">
        <f t="shared" ca="1" si="3"/>
        <v>2020</v>
      </c>
      <c r="J75" s="4" t="s">
        <v>22</v>
      </c>
      <c r="K75">
        <f>VLOOKUP(J75,Sheet1!$A$1:$B$12,2,FALSE)</f>
        <v>11</v>
      </c>
      <c r="L75" s="30" t="s">
        <v>574</v>
      </c>
    </row>
    <row r="76" spans="1:12" ht="12" customHeight="1" x14ac:dyDescent="0.2">
      <c r="A76" s="5" t="s">
        <v>4</v>
      </c>
      <c r="B76" s="9" t="s">
        <v>112</v>
      </c>
      <c r="C76" s="5" t="s">
        <v>252</v>
      </c>
      <c r="D76" s="13">
        <v>776193733</v>
      </c>
      <c r="E76" s="28" t="s">
        <v>570</v>
      </c>
      <c r="F76" s="5" t="s">
        <v>253</v>
      </c>
      <c r="G76" s="9" t="s">
        <v>60</v>
      </c>
      <c r="H76" s="4">
        <f t="shared" ca="1" si="2"/>
        <v>3743</v>
      </c>
      <c r="I76" s="4">
        <f t="shared" ca="1" si="3"/>
        <v>2018</v>
      </c>
      <c r="J76" s="4" t="s">
        <v>23</v>
      </c>
      <c r="K76">
        <f>VLOOKUP(J76,Sheet1!$A$1:$B$12,2,FALSE)</f>
        <v>12</v>
      </c>
      <c r="L76" s="31" t="s">
        <v>574</v>
      </c>
    </row>
    <row r="77" spans="1:12" ht="12" customHeight="1" x14ac:dyDescent="0.2">
      <c r="A77" s="5" t="s">
        <v>4</v>
      </c>
      <c r="B77" s="9" t="s">
        <v>116</v>
      </c>
      <c r="C77" s="7" t="s">
        <v>254</v>
      </c>
      <c r="D77" s="11">
        <v>724582334</v>
      </c>
      <c r="E77" s="28" t="s">
        <v>562</v>
      </c>
      <c r="F77" s="7" t="s">
        <v>255</v>
      </c>
      <c r="G77" s="6" t="s">
        <v>60</v>
      </c>
      <c r="H77" s="4">
        <f t="shared" ca="1" si="2"/>
        <v>2169</v>
      </c>
      <c r="I77" s="4">
        <f t="shared" ca="1" si="3"/>
        <v>2019</v>
      </c>
      <c r="J77" s="4" t="s">
        <v>24</v>
      </c>
      <c r="K77">
        <f>VLOOKUP(J77,Sheet1!$A$1:$B$12,2,FALSE)</f>
        <v>1</v>
      </c>
      <c r="L77" s="30" t="s">
        <v>574</v>
      </c>
    </row>
    <row r="78" spans="1:12" ht="12" customHeight="1" x14ac:dyDescent="0.2">
      <c r="A78" s="5" t="s">
        <v>256</v>
      </c>
      <c r="B78" s="6" t="s">
        <v>40</v>
      </c>
      <c r="C78" s="7" t="s">
        <v>257</v>
      </c>
      <c r="D78" s="5" t="s">
        <v>258</v>
      </c>
      <c r="E78" s="28" t="s">
        <v>563</v>
      </c>
      <c r="F78" s="9" t="s">
        <v>259</v>
      </c>
      <c r="G78" s="6" t="s">
        <v>60</v>
      </c>
      <c r="H78" s="4">
        <f t="shared" ca="1" si="2"/>
        <v>4147</v>
      </c>
      <c r="I78" s="4">
        <f t="shared" ca="1" si="3"/>
        <v>2020</v>
      </c>
      <c r="J78" s="4" t="s">
        <v>25</v>
      </c>
      <c r="K78">
        <f>VLOOKUP(J78,Sheet1!$A$1:$B$12,2,FALSE)</f>
        <v>2</v>
      </c>
      <c r="L78" s="30" t="s">
        <v>574</v>
      </c>
    </row>
    <row r="79" spans="1:12" ht="12" customHeight="1" x14ac:dyDescent="0.2">
      <c r="A79" s="5" t="s">
        <v>5</v>
      </c>
      <c r="B79" s="6" t="s">
        <v>48</v>
      </c>
      <c r="C79" s="7" t="s">
        <v>260</v>
      </c>
      <c r="D79" s="5" t="s">
        <v>261</v>
      </c>
      <c r="E79" s="28" t="s">
        <v>564</v>
      </c>
      <c r="F79" s="5" t="s">
        <v>262</v>
      </c>
      <c r="G79" s="6" t="s">
        <v>60</v>
      </c>
      <c r="H79" s="4">
        <f t="shared" ca="1" si="2"/>
        <v>3679</v>
      </c>
      <c r="I79" s="4">
        <f t="shared" ca="1" si="3"/>
        <v>2018</v>
      </c>
      <c r="J79" s="4" t="s">
        <v>26</v>
      </c>
      <c r="K79">
        <f>VLOOKUP(J79,Sheet1!$A$1:$B$12,2,FALSE)</f>
        <v>3</v>
      </c>
      <c r="L79" s="30" t="s">
        <v>574</v>
      </c>
    </row>
    <row r="80" spans="1:12" ht="12" customHeight="1" x14ac:dyDescent="0.2">
      <c r="A80" s="5" t="s">
        <v>5</v>
      </c>
      <c r="B80" s="6" t="s">
        <v>52</v>
      </c>
      <c r="C80" s="7" t="s">
        <v>263</v>
      </c>
      <c r="D80" s="7" t="s">
        <v>264</v>
      </c>
      <c r="E80" s="28" t="s">
        <v>565</v>
      </c>
      <c r="F80" s="5" t="s">
        <v>265</v>
      </c>
      <c r="G80" s="6" t="s">
        <v>60</v>
      </c>
      <c r="H80" s="4">
        <f t="shared" ca="1" si="2"/>
        <v>943</v>
      </c>
      <c r="I80" s="4">
        <f t="shared" ca="1" si="3"/>
        <v>2020</v>
      </c>
      <c r="J80" s="4" t="s">
        <v>27</v>
      </c>
      <c r="K80">
        <f>VLOOKUP(J80,Sheet1!$A$1:$B$12,2,FALSE)</f>
        <v>4</v>
      </c>
      <c r="L80" s="30" t="s">
        <v>574</v>
      </c>
    </row>
    <row r="81" spans="1:12" ht="12" customHeight="1" x14ac:dyDescent="0.2">
      <c r="A81" s="5" t="s">
        <v>5</v>
      </c>
      <c r="B81" s="6" t="s">
        <v>56</v>
      </c>
      <c r="C81" s="7" t="s">
        <v>266</v>
      </c>
      <c r="D81" s="11">
        <v>771146411</v>
      </c>
      <c r="E81" s="28" t="s">
        <v>566</v>
      </c>
      <c r="F81" s="9" t="s">
        <v>267</v>
      </c>
      <c r="G81" s="5"/>
      <c r="H81" s="4">
        <f t="shared" ca="1" si="2"/>
        <v>4118</v>
      </c>
      <c r="I81" s="4">
        <f t="shared" ca="1" si="3"/>
        <v>2019</v>
      </c>
      <c r="J81" s="4" t="s">
        <v>28</v>
      </c>
      <c r="K81">
        <f>VLOOKUP(J81,Sheet1!$A$1:$B$12,2,FALSE)</f>
        <v>5</v>
      </c>
      <c r="L81" s="30" t="s">
        <v>574</v>
      </c>
    </row>
    <row r="82" spans="1:12" ht="12" customHeight="1" x14ac:dyDescent="0.2">
      <c r="A82" s="5" t="s">
        <v>5</v>
      </c>
      <c r="B82" s="6" t="s">
        <v>61</v>
      </c>
      <c r="C82" s="6" t="s">
        <v>268</v>
      </c>
      <c r="D82" s="11">
        <v>812124563</v>
      </c>
      <c r="E82" s="28" t="s">
        <v>567</v>
      </c>
      <c r="F82" s="9" t="s">
        <v>269</v>
      </c>
      <c r="G82" s="7"/>
      <c r="H82" s="4">
        <f t="shared" ca="1" si="2"/>
        <v>3327</v>
      </c>
      <c r="I82" s="4">
        <f t="shared" ca="1" si="3"/>
        <v>2019</v>
      </c>
      <c r="J82" s="4" t="s">
        <v>29</v>
      </c>
      <c r="K82">
        <f>VLOOKUP(J82,Sheet1!$A$1:$B$12,2,FALSE)</f>
        <v>6</v>
      </c>
      <c r="L82" s="30" t="s">
        <v>574</v>
      </c>
    </row>
    <row r="83" spans="1:12" ht="12" customHeight="1" x14ac:dyDescent="0.2">
      <c r="A83" s="5" t="s">
        <v>5</v>
      </c>
      <c r="B83" s="6" t="s">
        <v>66</v>
      </c>
      <c r="C83" s="5" t="s">
        <v>270</v>
      </c>
      <c r="D83" s="7"/>
      <c r="E83" s="28" t="s">
        <v>568</v>
      </c>
      <c r="F83" s="9" t="s">
        <v>271</v>
      </c>
      <c r="G83" s="7"/>
      <c r="H83" s="4">
        <f t="shared" ca="1" si="2"/>
        <v>1090</v>
      </c>
      <c r="I83" s="4">
        <f t="shared" ca="1" si="3"/>
        <v>2019</v>
      </c>
      <c r="J83" s="4" t="s">
        <v>30</v>
      </c>
      <c r="K83">
        <f>VLOOKUP(J83,Sheet1!$A$1:$B$12,2,FALSE)</f>
        <v>7</v>
      </c>
      <c r="L83" s="31" t="s">
        <v>574</v>
      </c>
    </row>
    <row r="84" spans="1:12" ht="12" customHeight="1" x14ac:dyDescent="0.2">
      <c r="A84" s="5" t="s">
        <v>5</v>
      </c>
      <c r="B84" s="6" t="s">
        <v>71</v>
      </c>
      <c r="C84" s="7" t="s">
        <v>272</v>
      </c>
      <c r="D84" s="5"/>
      <c r="E84" s="28" t="s">
        <v>569</v>
      </c>
      <c r="F84" s="5" t="s">
        <v>273</v>
      </c>
      <c r="G84" s="5"/>
      <c r="H84" s="4">
        <f t="shared" ca="1" si="2"/>
        <v>2758</v>
      </c>
      <c r="I84" s="4">
        <f t="shared" ca="1" si="3"/>
        <v>2020</v>
      </c>
      <c r="J84" s="4" t="s">
        <v>31</v>
      </c>
      <c r="K84">
        <f>VLOOKUP(J84,Sheet1!$A$1:$B$12,2,FALSE)</f>
        <v>8</v>
      </c>
      <c r="L84" s="30" t="s">
        <v>574</v>
      </c>
    </row>
    <row r="85" spans="1:12" ht="12" customHeight="1" x14ac:dyDescent="0.2">
      <c r="A85" s="5" t="s">
        <v>5</v>
      </c>
      <c r="B85" s="6" t="s">
        <v>75</v>
      </c>
      <c r="C85" s="5" t="s">
        <v>274</v>
      </c>
      <c r="D85" s="7"/>
      <c r="E85" s="28" t="s">
        <v>570</v>
      </c>
      <c r="F85" s="9" t="s">
        <v>275</v>
      </c>
      <c r="G85" s="7"/>
      <c r="H85" s="4">
        <f t="shared" ca="1" si="2"/>
        <v>351</v>
      </c>
      <c r="I85" s="4">
        <f t="shared" ca="1" si="3"/>
        <v>2018</v>
      </c>
      <c r="J85" s="4" t="s">
        <v>32</v>
      </c>
      <c r="K85">
        <f>VLOOKUP(J85,Sheet1!$A$1:$B$12,2,FALSE)</f>
        <v>9</v>
      </c>
      <c r="L85" s="30" t="s">
        <v>574</v>
      </c>
    </row>
    <row r="86" spans="1:12" ht="12" customHeight="1" x14ac:dyDescent="0.2">
      <c r="A86" s="5" t="s">
        <v>5</v>
      </c>
      <c r="B86" s="9" t="s">
        <v>79</v>
      </c>
      <c r="C86" s="7" t="s">
        <v>276</v>
      </c>
      <c r="D86" s="11">
        <v>775713943</v>
      </c>
      <c r="E86" s="28" t="s">
        <v>571</v>
      </c>
      <c r="F86" s="5" t="s">
        <v>277</v>
      </c>
      <c r="G86" s="5"/>
      <c r="H86" s="4">
        <f t="shared" ca="1" si="2"/>
        <v>21</v>
      </c>
      <c r="I86" s="4">
        <f t="shared" ca="1" si="3"/>
        <v>2019</v>
      </c>
      <c r="J86" s="4" t="s">
        <v>21</v>
      </c>
      <c r="K86">
        <f>VLOOKUP(J86,Sheet1!$A$1:$B$12,2,FALSE)</f>
        <v>10</v>
      </c>
      <c r="L86" s="30" t="s">
        <v>574</v>
      </c>
    </row>
    <row r="87" spans="1:12" ht="12" customHeight="1" x14ac:dyDescent="0.2">
      <c r="A87" s="5" t="s">
        <v>5</v>
      </c>
      <c r="B87" s="6" t="s">
        <v>82</v>
      </c>
      <c r="C87" s="7" t="s">
        <v>278</v>
      </c>
      <c r="D87" s="11">
        <v>775943630</v>
      </c>
      <c r="E87" s="28" t="s">
        <v>567</v>
      </c>
      <c r="F87" s="5" t="s">
        <v>279</v>
      </c>
      <c r="G87" s="5"/>
      <c r="H87" s="4">
        <f t="shared" ca="1" si="2"/>
        <v>3297</v>
      </c>
      <c r="I87" s="4">
        <f t="shared" ca="1" si="3"/>
        <v>2018</v>
      </c>
      <c r="J87" s="4" t="s">
        <v>22</v>
      </c>
      <c r="K87">
        <f>VLOOKUP(J87,Sheet1!$A$1:$B$12,2,FALSE)</f>
        <v>11</v>
      </c>
      <c r="L87" s="30" t="s">
        <v>574</v>
      </c>
    </row>
    <row r="88" spans="1:12" ht="12" customHeight="1" x14ac:dyDescent="0.2">
      <c r="A88" s="5" t="s">
        <v>5</v>
      </c>
      <c r="B88" s="6" t="s">
        <v>85</v>
      </c>
      <c r="C88" s="17" t="s">
        <v>280</v>
      </c>
      <c r="D88" s="11">
        <v>773812676</v>
      </c>
      <c r="E88" s="28" t="s">
        <v>570</v>
      </c>
      <c r="F88" s="16" t="s">
        <v>59</v>
      </c>
      <c r="G88" s="16" t="s">
        <v>60</v>
      </c>
      <c r="H88" s="4">
        <f t="shared" ca="1" si="2"/>
        <v>2083</v>
      </c>
      <c r="I88" s="4">
        <f t="shared" ca="1" si="3"/>
        <v>2019</v>
      </c>
      <c r="J88" s="4" t="s">
        <v>23</v>
      </c>
      <c r="K88">
        <f>VLOOKUP(J88,Sheet1!$A$1:$B$12,2,FALSE)</f>
        <v>12</v>
      </c>
      <c r="L88" s="32" t="s">
        <v>576</v>
      </c>
    </row>
    <row r="89" spans="1:12" ht="12" customHeight="1" x14ac:dyDescent="0.2">
      <c r="A89" s="5" t="s">
        <v>5</v>
      </c>
      <c r="B89" s="6" t="s">
        <v>90</v>
      </c>
      <c r="C89" s="20" t="s">
        <v>281</v>
      </c>
      <c r="D89" s="13">
        <v>812422256</v>
      </c>
      <c r="E89" s="28" t="s">
        <v>562</v>
      </c>
      <c r="F89" s="19" t="s">
        <v>282</v>
      </c>
      <c r="G89" s="19" t="s">
        <v>60</v>
      </c>
      <c r="H89" s="4">
        <f t="shared" ca="1" si="2"/>
        <v>395</v>
      </c>
      <c r="I89" s="4">
        <f t="shared" ca="1" si="3"/>
        <v>2019</v>
      </c>
      <c r="J89" s="4" t="s">
        <v>24</v>
      </c>
      <c r="K89">
        <f>VLOOKUP(J89,Sheet1!$A$1:$B$12,2,FALSE)</f>
        <v>1</v>
      </c>
      <c r="L89" s="33" t="s">
        <v>574</v>
      </c>
    </row>
    <row r="90" spans="1:12" ht="12" customHeight="1" x14ac:dyDescent="0.2">
      <c r="A90" s="5" t="s">
        <v>5</v>
      </c>
      <c r="B90" s="9" t="s">
        <v>95</v>
      </c>
      <c r="C90" s="17" t="s">
        <v>283</v>
      </c>
      <c r="D90" s="11">
        <v>777539469</v>
      </c>
      <c r="E90" s="28" t="s">
        <v>563</v>
      </c>
      <c r="F90" s="20" t="s">
        <v>284</v>
      </c>
      <c r="G90" s="16" t="s">
        <v>60</v>
      </c>
      <c r="H90" s="4">
        <f t="shared" ca="1" si="2"/>
        <v>512</v>
      </c>
      <c r="I90" s="4">
        <f t="shared" ca="1" si="3"/>
        <v>2018</v>
      </c>
      <c r="J90" s="4" t="s">
        <v>25</v>
      </c>
      <c r="K90">
        <f>VLOOKUP(J90,Sheet1!$A$1:$B$12,2,FALSE)</f>
        <v>2</v>
      </c>
      <c r="L90" s="32" t="s">
        <v>574</v>
      </c>
    </row>
    <row r="91" spans="1:12" ht="12" customHeight="1" x14ac:dyDescent="0.2">
      <c r="A91" s="5" t="s">
        <v>5</v>
      </c>
      <c r="B91" s="6" t="s">
        <v>99</v>
      </c>
      <c r="C91" s="17" t="s">
        <v>285</v>
      </c>
      <c r="D91" s="11">
        <v>777045184</v>
      </c>
      <c r="E91" s="28" t="s">
        <v>564</v>
      </c>
      <c r="F91" s="19" t="s">
        <v>286</v>
      </c>
      <c r="G91" s="16" t="s">
        <v>60</v>
      </c>
      <c r="H91" s="4">
        <f t="shared" ca="1" si="2"/>
        <v>28</v>
      </c>
      <c r="I91" s="4">
        <f t="shared" ca="1" si="3"/>
        <v>2018</v>
      </c>
      <c r="J91" s="4" t="s">
        <v>26</v>
      </c>
      <c r="K91">
        <f>VLOOKUP(J91,Sheet1!$A$1:$B$12,2,FALSE)</f>
        <v>3</v>
      </c>
      <c r="L91" s="32" t="s">
        <v>574</v>
      </c>
    </row>
    <row r="92" spans="1:12" ht="12" customHeight="1" x14ac:dyDescent="0.2">
      <c r="A92" s="5" t="s">
        <v>5</v>
      </c>
      <c r="B92" s="6" t="s">
        <v>102</v>
      </c>
      <c r="C92" s="20" t="s">
        <v>287</v>
      </c>
      <c r="D92" s="11">
        <v>777484648</v>
      </c>
      <c r="E92" s="28" t="s">
        <v>565</v>
      </c>
      <c r="F92" s="16" t="s">
        <v>288</v>
      </c>
      <c r="G92" s="20"/>
      <c r="H92" s="4">
        <f t="shared" ca="1" si="2"/>
        <v>3851</v>
      </c>
      <c r="I92" s="4">
        <f t="shared" ca="1" si="3"/>
        <v>2020</v>
      </c>
      <c r="J92" s="4" t="s">
        <v>27</v>
      </c>
      <c r="K92">
        <f>VLOOKUP(J92,Sheet1!$A$1:$B$12,2,FALSE)</f>
        <v>4</v>
      </c>
      <c r="L92" s="32" t="s">
        <v>576</v>
      </c>
    </row>
    <row r="93" spans="1:12" ht="12" customHeight="1" x14ac:dyDescent="0.2">
      <c r="A93" s="5" t="s">
        <v>289</v>
      </c>
      <c r="B93" s="6" t="s">
        <v>107</v>
      </c>
      <c r="C93" s="20" t="s">
        <v>290</v>
      </c>
      <c r="D93" s="13">
        <v>775592104</v>
      </c>
      <c r="E93" s="28" t="s">
        <v>566</v>
      </c>
      <c r="F93" s="19" t="s">
        <v>291</v>
      </c>
      <c r="G93" s="19" t="s">
        <v>60</v>
      </c>
      <c r="H93" s="4">
        <f t="shared" ca="1" si="2"/>
        <v>417</v>
      </c>
      <c r="I93" s="4">
        <f t="shared" ca="1" si="3"/>
        <v>2019</v>
      </c>
      <c r="J93" s="4" t="s">
        <v>28</v>
      </c>
      <c r="K93">
        <f>VLOOKUP(J93,Sheet1!$A$1:$B$12,2,FALSE)</f>
        <v>5</v>
      </c>
      <c r="L93" s="33" t="s">
        <v>574</v>
      </c>
    </row>
    <row r="94" spans="1:12" ht="12" customHeight="1" x14ac:dyDescent="0.2">
      <c r="A94" s="5" t="s">
        <v>6</v>
      </c>
      <c r="B94" s="9" t="s">
        <v>110</v>
      </c>
      <c r="C94" s="20" t="s">
        <v>292</v>
      </c>
      <c r="D94" s="11">
        <v>716472777</v>
      </c>
      <c r="E94" s="28" t="s">
        <v>567</v>
      </c>
      <c r="F94" s="19" t="s">
        <v>293</v>
      </c>
      <c r="G94" s="16" t="s">
        <v>60</v>
      </c>
      <c r="H94" s="4">
        <f t="shared" ca="1" si="2"/>
        <v>859</v>
      </c>
      <c r="I94" s="4">
        <f t="shared" ca="1" si="3"/>
        <v>2018</v>
      </c>
      <c r="J94" s="4" t="s">
        <v>29</v>
      </c>
      <c r="K94">
        <f>VLOOKUP(J94,Sheet1!$A$1:$B$12,2,FALSE)</f>
        <v>6</v>
      </c>
      <c r="L94" s="32" t="s">
        <v>574</v>
      </c>
    </row>
    <row r="95" spans="1:12" ht="12" customHeight="1" x14ac:dyDescent="0.2">
      <c r="A95" s="5" t="s">
        <v>6</v>
      </c>
      <c r="B95" s="9" t="s">
        <v>112</v>
      </c>
      <c r="C95" s="17" t="s">
        <v>294</v>
      </c>
      <c r="D95" s="11">
        <v>715758160</v>
      </c>
      <c r="E95" s="28" t="s">
        <v>568</v>
      </c>
      <c r="F95" s="20" t="s">
        <v>295</v>
      </c>
      <c r="G95" s="16" t="s">
        <v>60</v>
      </c>
      <c r="H95" s="4">
        <f t="shared" ca="1" si="2"/>
        <v>2786</v>
      </c>
      <c r="I95" s="4">
        <f t="shared" ca="1" si="3"/>
        <v>2020</v>
      </c>
      <c r="J95" s="4" t="s">
        <v>30</v>
      </c>
      <c r="K95">
        <f>VLOOKUP(J95,Sheet1!$A$1:$B$12,2,FALSE)</f>
        <v>7</v>
      </c>
      <c r="L95" s="32" t="s">
        <v>574</v>
      </c>
    </row>
    <row r="96" spans="1:12" ht="12" customHeight="1" x14ac:dyDescent="0.2">
      <c r="A96" s="5" t="s">
        <v>6</v>
      </c>
      <c r="B96" s="9" t="s">
        <v>116</v>
      </c>
      <c r="C96" s="17" t="s">
        <v>296</v>
      </c>
      <c r="D96" s="11">
        <v>777380141</v>
      </c>
      <c r="E96" s="28" t="s">
        <v>569</v>
      </c>
      <c r="F96" s="20" t="s">
        <v>297</v>
      </c>
      <c r="G96" s="16" t="s">
        <v>60</v>
      </c>
      <c r="H96" s="4">
        <f t="shared" ca="1" si="2"/>
        <v>364</v>
      </c>
      <c r="I96" s="4">
        <f t="shared" ca="1" si="3"/>
        <v>2018</v>
      </c>
      <c r="J96" s="4" t="s">
        <v>31</v>
      </c>
      <c r="K96">
        <f>VLOOKUP(J96,Sheet1!$A$1:$B$12,2,FALSE)</f>
        <v>8</v>
      </c>
      <c r="L96" s="32" t="s">
        <v>574</v>
      </c>
    </row>
    <row r="97" spans="1:12" ht="12" customHeight="1" x14ac:dyDescent="0.2">
      <c r="A97" s="5" t="s">
        <v>6</v>
      </c>
      <c r="B97" s="6" t="s">
        <v>40</v>
      </c>
      <c r="C97" s="20" t="s">
        <v>298</v>
      </c>
      <c r="D97" s="13">
        <v>776251093</v>
      </c>
      <c r="E97" s="28" t="s">
        <v>570</v>
      </c>
      <c r="F97" s="20" t="s">
        <v>299</v>
      </c>
      <c r="G97" s="19" t="s">
        <v>60</v>
      </c>
      <c r="H97" s="4">
        <f t="shared" ca="1" si="2"/>
        <v>3922</v>
      </c>
      <c r="I97" s="4">
        <f t="shared" ca="1" si="3"/>
        <v>2020</v>
      </c>
      <c r="J97" s="4" t="s">
        <v>32</v>
      </c>
      <c r="K97">
        <f>VLOOKUP(J97,Sheet1!$A$1:$B$12,2,FALSE)</f>
        <v>9</v>
      </c>
      <c r="L97" s="33" t="s">
        <v>574</v>
      </c>
    </row>
    <row r="98" spans="1:12" ht="12" customHeight="1" x14ac:dyDescent="0.2">
      <c r="A98" s="5" t="s">
        <v>6</v>
      </c>
      <c r="B98" s="6" t="s">
        <v>48</v>
      </c>
      <c r="C98" s="20" t="s">
        <v>300</v>
      </c>
      <c r="D98" s="11">
        <v>773030691</v>
      </c>
      <c r="E98" s="28" t="s">
        <v>571</v>
      </c>
      <c r="F98" s="16" t="s">
        <v>301</v>
      </c>
      <c r="G98" s="16" t="s">
        <v>60</v>
      </c>
      <c r="H98" s="4">
        <f t="shared" ca="1" si="2"/>
        <v>1361</v>
      </c>
      <c r="I98" s="4">
        <f t="shared" ca="1" si="3"/>
        <v>2019</v>
      </c>
      <c r="J98" s="4" t="s">
        <v>21</v>
      </c>
      <c r="K98">
        <f>VLOOKUP(J98,Sheet1!$A$1:$B$12,2,FALSE)</f>
        <v>10</v>
      </c>
      <c r="L98" s="32" t="s">
        <v>574</v>
      </c>
    </row>
    <row r="99" spans="1:12" ht="12" customHeight="1" x14ac:dyDescent="0.2">
      <c r="A99" s="5" t="s">
        <v>6</v>
      </c>
      <c r="B99" s="6" t="s">
        <v>52</v>
      </c>
      <c r="C99" s="17" t="s">
        <v>302</v>
      </c>
      <c r="D99" s="11">
        <v>713806303</v>
      </c>
      <c r="E99" s="28" t="s">
        <v>567</v>
      </c>
      <c r="F99" s="20" t="s">
        <v>303</v>
      </c>
      <c r="G99" s="16" t="s">
        <v>60</v>
      </c>
      <c r="H99" s="4">
        <f t="shared" ca="1" si="2"/>
        <v>3770</v>
      </c>
      <c r="I99" s="4">
        <f t="shared" ca="1" si="3"/>
        <v>2018</v>
      </c>
      <c r="J99" s="4" t="s">
        <v>22</v>
      </c>
      <c r="K99">
        <f>VLOOKUP(J99,Sheet1!$A$1:$B$12,2,FALSE)</f>
        <v>11</v>
      </c>
      <c r="L99" s="32" t="s">
        <v>574</v>
      </c>
    </row>
    <row r="100" spans="1:12" ht="12" customHeight="1" x14ac:dyDescent="0.2">
      <c r="A100" s="5" t="s">
        <v>304</v>
      </c>
      <c r="B100" s="6" t="s">
        <v>56</v>
      </c>
      <c r="C100" s="20" t="s">
        <v>305</v>
      </c>
      <c r="D100" s="21" t="s">
        <v>306</v>
      </c>
      <c r="E100" s="28" t="s">
        <v>570</v>
      </c>
      <c r="F100" s="19" t="s">
        <v>307</v>
      </c>
      <c r="G100" s="19" t="s">
        <v>60</v>
      </c>
      <c r="H100" s="4">
        <f t="shared" ca="1" si="2"/>
        <v>163</v>
      </c>
      <c r="I100" s="4">
        <f t="shared" ca="1" si="3"/>
        <v>2019</v>
      </c>
      <c r="J100" s="4" t="s">
        <v>23</v>
      </c>
      <c r="K100">
        <f>VLOOKUP(J100,Sheet1!$A$1:$B$12,2,FALSE)</f>
        <v>12</v>
      </c>
      <c r="L100" s="33" t="s">
        <v>574</v>
      </c>
    </row>
    <row r="101" spans="1:12" ht="12" customHeight="1" x14ac:dyDescent="0.2">
      <c r="A101" s="5" t="s">
        <v>7</v>
      </c>
      <c r="B101" s="6" t="s">
        <v>61</v>
      </c>
      <c r="C101" s="20" t="s">
        <v>308</v>
      </c>
      <c r="D101" s="18" t="s">
        <v>309</v>
      </c>
      <c r="E101" s="28" t="s">
        <v>562</v>
      </c>
      <c r="F101" s="19" t="s">
        <v>310</v>
      </c>
      <c r="G101" s="16" t="s">
        <v>60</v>
      </c>
      <c r="H101" s="4">
        <f t="shared" ca="1" si="2"/>
        <v>1751</v>
      </c>
      <c r="I101" s="4">
        <f t="shared" ca="1" si="3"/>
        <v>2018</v>
      </c>
      <c r="J101" s="4" t="s">
        <v>24</v>
      </c>
      <c r="K101">
        <f>VLOOKUP(J101,Sheet1!$A$1:$B$12,2,FALSE)</f>
        <v>1</v>
      </c>
      <c r="L101" s="32" t="s">
        <v>574</v>
      </c>
    </row>
    <row r="102" spans="1:12" ht="12" customHeight="1" x14ac:dyDescent="0.2">
      <c r="A102" s="5" t="s">
        <v>7</v>
      </c>
      <c r="B102" s="6" t="s">
        <v>66</v>
      </c>
      <c r="C102" s="20" t="s">
        <v>311</v>
      </c>
      <c r="D102" s="18" t="s">
        <v>312</v>
      </c>
      <c r="E102" s="28" t="s">
        <v>563</v>
      </c>
      <c r="F102" s="19" t="s">
        <v>313</v>
      </c>
      <c r="G102" s="16" t="s">
        <v>60</v>
      </c>
      <c r="H102" s="4">
        <f t="shared" ca="1" si="2"/>
        <v>1940</v>
      </c>
      <c r="I102" s="4">
        <f t="shared" ca="1" si="3"/>
        <v>2020</v>
      </c>
      <c r="J102" s="4" t="s">
        <v>25</v>
      </c>
      <c r="K102">
        <f>VLOOKUP(J102,Sheet1!$A$1:$B$12,2,FALSE)</f>
        <v>2</v>
      </c>
      <c r="L102" s="32" t="s">
        <v>574</v>
      </c>
    </row>
    <row r="103" spans="1:12" ht="12" customHeight="1" x14ac:dyDescent="0.2">
      <c r="A103" s="5" t="s">
        <v>7</v>
      </c>
      <c r="B103" s="6" t="s">
        <v>71</v>
      </c>
      <c r="C103" s="20" t="s">
        <v>314</v>
      </c>
      <c r="D103" s="21" t="s">
        <v>315</v>
      </c>
      <c r="E103" s="28" t="s">
        <v>564</v>
      </c>
      <c r="F103" s="19" t="s">
        <v>316</v>
      </c>
      <c r="G103" s="19" t="s">
        <v>60</v>
      </c>
      <c r="H103" s="4">
        <f t="shared" ca="1" si="2"/>
        <v>361</v>
      </c>
      <c r="I103" s="4">
        <f t="shared" ca="1" si="3"/>
        <v>2020</v>
      </c>
      <c r="J103" s="4" t="s">
        <v>26</v>
      </c>
      <c r="K103">
        <f>VLOOKUP(J103,Sheet1!$A$1:$B$12,2,FALSE)</f>
        <v>3</v>
      </c>
      <c r="L103" s="33" t="s">
        <v>574</v>
      </c>
    </row>
    <row r="104" spans="1:12" ht="12" customHeight="1" x14ac:dyDescent="0.2">
      <c r="A104" s="5" t="s">
        <v>7</v>
      </c>
      <c r="B104" s="6" t="s">
        <v>75</v>
      </c>
      <c r="C104" s="20" t="s">
        <v>317</v>
      </c>
      <c r="D104" s="18" t="s">
        <v>318</v>
      </c>
      <c r="E104" s="28" t="s">
        <v>565</v>
      </c>
      <c r="F104" s="16" t="s">
        <v>316</v>
      </c>
      <c r="G104" s="16" t="s">
        <v>60</v>
      </c>
      <c r="H104" s="4">
        <f t="shared" ca="1" si="2"/>
        <v>2818</v>
      </c>
      <c r="I104" s="4">
        <f t="shared" ca="1" si="3"/>
        <v>2020</v>
      </c>
      <c r="J104" s="4" t="s">
        <v>27</v>
      </c>
      <c r="K104">
        <f>VLOOKUP(J104,Sheet1!$A$1:$B$12,2,FALSE)</f>
        <v>4</v>
      </c>
      <c r="L104" s="32" t="s">
        <v>574</v>
      </c>
    </row>
    <row r="105" spans="1:12" ht="12" customHeight="1" x14ac:dyDescent="0.2">
      <c r="A105" s="5" t="s">
        <v>319</v>
      </c>
      <c r="B105" s="9" t="s">
        <v>79</v>
      </c>
      <c r="C105" s="17" t="s">
        <v>320</v>
      </c>
      <c r="D105" s="11">
        <v>777897316</v>
      </c>
      <c r="E105" s="28" t="s">
        <v>566</v>
      </c>
      <c r="F105" s="16" t="s">
        <v>64</v>
      </c>
      <c r="G105" s="16" t="s">
        <v>321</v>
      </c>
      <c r="H105" s="4">
        <f t="shared" ca="1" si="2"/>
        <v>3428</v>
      </c>
      <c r="I105" s="4">
        <f t="shared" ca="1" si="3"/>
        <v>2018</v>
      </c>
      <c r="J105" s="4" t="s">
        <v>28</v>
      </c>
      <c r="K105">
        <f>VLOOKUP(J105,Sheet1!$A$1:$B$12,2,FALSE)</f>
        <v>5</v>
      </c>
      <c r="L105" s="32" t="s">
        <v>576</v>
      </c>
    </row>
    <row r="106" spans="1:12" ht="12" customHeight="1" x14ac:dyDescent="0.2">
      <c r="A106" s="5" t="s">
        <v>8</v>
      </c>
      <c r="B106" s="6" t="s">
        <v>82</v>
      </c>
      <c r="C106" s="20" t="s">
        <v>322</v>
      </c>
      <c r="D106" s="11">
        <v>772978293</v>
      </c>
      <c r="E106" s="28" t="s">
        <v>567</v>
      </c>
      <c r="F106" s="16" t="s">
        <v>323</v>
      </c>
      <c r="G106" s="20"/>
      <c r="H106" s="4">
        <f t="shared" ca="1" si="2"/>
        <v>3089</v>
      </c>
      <c r="I106" s="4">
        <f t="shared" ca="1" si="3"/>
        <v>2018</v>
      </c>
      <c r="J106" s="4" t="s">
        <v>29</v>
      </c>
      <c r="K106">
        <f>VLOOKUP(J106,Sheet1!$A$1:$B$12,2,FALSE)</f>
        <v>6</v>
      </c>
      <c r="L106" s="32" t="s">
        <v>574</v>
      </c>
    </row>
    <row r="107" spans="1:12" ht="12" customHeight="1" x14ac:dyDescent="0.2">
      <c r="A107" s="5" t="s">
        <v>8</v>
      </c>
      <c r="B107" s="6" t="s">
        <v>85</v>
      </c>
      <c r="C107" s="20" t="s">
        <v>324</v>
      </c>
      <c r="D107" s="18" t="s">
        <v>325</v>
      </c>
      <c r="E107" s="28" t="s">
        <v>568</v>
      </c>
      <c r="F107" s="16" t="s">
        <v>326</v>
      </c>
      <c r="G107" s="20"/>
      <c r="H107" s="4">
        <f t="shared" ca="1" si="2"/>
        <v>2192</v>
      </c>
      <c r="I107" s="4">
        <f t="shared" ca="1" si="3"/>
        <v>2019</v>
      </c>
      <c r="J107" s="4" t="s">
        <v>30</v>
      </c>
      <c r="K107">
        <f>VLOOKUP(J107,Sheet1!$A$1:$B$12,2,FALSE)</f>
        <v>7</v>
      </c>
      <c r="L107" s="32" t="s">
        <v>574</v>
      </c>
    </row>
    <row r="108" spans="1:12" ht="12" customHeight="1" x14ac:dyDescent="0.2">
      <c r="A108" s="5" t="s">
        <v>327</v>
      </c>
      <c r="B108" s="6" t="s">
        <v>90</v>
      </c>
      <c r="C108" s="17" t="s">
        <v>328</v>
      </c>
      <c r="D108" s="18" t="s">
        <v>329</v>
      </c>
      <c r="E108" s="28" t="s">
        <v>569</v>
      </c>
      <c r="F108" s="17" t="s">
        <v>330</v>
      </c>
      <c r="G108" s="16" t="s">
        <v>60</v>
      </c>
      <c r="H108" s="4">
        <f t="shared" ca="1" si="2"/>
        <v>4464</v>
      </c>
      <c r="I108" s="4">
        <f t="shared" ca="1" si="3"/>
        <v>2019</v>
      </c>
      <c r="J108" s="4" t="s">
        <v>31</v>
      </c>
      <c r="K108">
        <f>VLOOKUP(J108,Sheet1!$A$1:$B$12,2,FALSE)</f>
        <v>8</v>
      </c>
      <c r="L108" s="32" t="s">
        <v>574</v>
      </c>
    </row>
    <row r="109" spans="1:12" ht="12" customHeight="1" x14ac:dyDescent="0.2">
      <c r="A109" s="5" t="s">
        <v>9</v>
      </c>
      <c r="B109" s="9" t="s">
        <v>95</v>
      </c>
      <c r="C109" s="17" t="s">
        <v>331</v>
      </c>
      <c r="D109" s="11">
        <v>778289862</v>
      </c>
      <c r="E109" s="28" t="s">
        <v>570</v>
      </c>
      <c r="F109" s="20" t="s">
        <v>332</v>
      </c>
      <c r="G109" s="16" t="s">
        <v>60</v>
      </c>
      <c r="H109" s="4">
        <f t="shared" ca="1" si="2"/>
        <v>4715</v>
      </c>
      <c r="I109" s="4">
        <f t="shared" ca="1" si="3"/>
        <v>2018</v>
      </c>
      <c r="J109" s="4" t="s">
        <v>32</v>
      </c>
      <c r="K109">
        <f>VLOOKUP(J109,Sheet1!$A$1:$B$12,2,FALSE)</f>
        <v>9</v>
      </c>
      <c r="L109" s="32" t="s">
        <v>574</v>
      </c>
    </row>
    <row r="110" spans="1:12" ht="12" customHeight="1" x14ac:dyDescent="0.2">
      <c r="A110" s="5" t="s">
        <v>9</v>
      </c>
      <c r="B110" s="6" t="s">
        <v>99</v>
      </c>
      <c r="C110" s="17" t="s">
        <v>333</v>
      </c>
      <c r="D110" s="11">
        <v>775860463</v>
      </c>
      <c r="E110" s="28" t="s">
        <v>571</v>
      </c>
      <c r="F110" s="20" t="s">
        <v>334</v>
      </c>
      <c r="G110" s="20"/>
      <c r="H110" s="4">
        <f t="shared" ca="1" si="2"/>
        <v>960</v>
      </c>
      <c r="I110" s="4">
        <f t="shared" ca="1" si="3"/>
        <v>2018</v>
      </c>
      <c r="J110" s="4" t="s">
        <v>21</v>
      </c>
      <c r="K110">
        <f>VLOOKUP(J110,Sheet1!$A$1:$B$12,2,FALSE)</f>
        <v>10</v>
      </c>
      <c r="L110" s="32" t="s">
        <v>574</v>
      </c>
    </row>
    <row r="111" spans="1:12" ht="12" customHeight="1" x14ac:dyDescent="0.2">
      <c r="A111" s="5" t="s">
        <v>335</v>
      </c>
      <c r="B111" s="6" t="s">
        <v>102</v>
      </c>
      <c r="C111" s="17" t="s">
        <v>336</v>
      </c>
      <c r="D111" s="11">
        <v>714807895</v>
      </c>
      <c r="E111" s="28" t="s">
        <v>567</v>
      </c>
      <c r="F111" s="19" t="s">
        <v>337</v>
      </c>
      <c r="G111" s="20"/>
      <c r="H111" s="4">
        <f t="shared" ca="1" si="2"/>
        <v>3056</v>
      </c>
      <c r="I111" s="4">
        <f t="shared" ca="1" si="3"/>
        <v>2018</v>
      </c>
      <c r="J111" s="4" t="s">
        <v>22</v>
      </c>
      <c r="K111">
        <f>VLOOKUP(J111,Sheet1!$A$1:$B$12,2,FALSE)</f>
        <v>11</v>
      </c>
      <c r="L111" s="32" t="s">
        <v>574</v>
      </c>
    </row>
    <row r="112" spans="1:12" ht="12" customHeight="1" x14ac:dyDescent="0.2">
      <c r="A112" s="5" t="s">
        <v>10</v>
      </c>
      <c r="B112" s="6" t="s">
        <v>107</v>
      </c>
      <c r="C112" s="17" t="s">
        <v>338</v>
      </c>
      <c r="D112" s="11">
        <v>773548258</v>
      </c>
      <c r="E112" s="28" t="s">
        <v>570</v>
      </c>
      <c r="F112" s="20" t="s">
        <v>339</v>
      </c>
      <c r="G112" s="16" t="s">
        <v>60</v>
      </c>
      <c r="H112" s="4">
        <f t="shared" ca="1" si="2"/>
        <v>4688</v>
      </c>
      <c r="I112" s="4">
        <f t="shared" ca="1" si="3"/>
        <v>2019</v>
      </c>
      <c r="J112" s="4" t="s">
        <v>23</v>
      </c>
      <c r="K112">
        <f>VLOOKUP(J112,Sheet1!$A$1:$B$12,2,FALSE)</f>
        <v>12</v>
      </c>
      <c r="L112" s="32" t="s">
        <v>574</v>
      </c>
    </row>
    <row r="113" spans="1:12" ht="12" customHeight="1" x14ac:dyDescent="0.2">
      <c r="A113" s="5" t="s">
        <v>10</v>
      </c>
      <c r="B113" s="9" t="s">
        <v>110</v>
      </c>
      <c r="C113" s="20" t="s">
        <v>340</v>
      </c>
      <c r="D113" s="18" t="s">
        <v>341</v>
      </c>
      <c r="E113" s="28" t="s">
        <v>562</v>
      </c>
      <c r="F113" s="16" t="s">
        <v>342</v>
      </c>
      <c r="G113" s="16" t="s">
        <v>60</v>
      </c>
      <c r="H113" s="4">
        <f t="shared" ca="1" si="2"/>
        <v>1761</v>
      </c>
      <c r="I113" s="4">
        <f t="shared" ca="1" si="3"/>
        <v>2019</v>
      </c>
      <c r="J113" s="4" t="s">
        <v>24</v>
      </c>
      <c r="K113">
        <f>VLOOKUP(J113,Sheet1!$A$1:$B$12,2,FALSE)</f>
        <v>1</v>
      </c>
      <c r="L113" s="32" t="s">
        <v>574</v>
      </c>
    </row>
    <row r="114" spans="1:12" ht="12" customHeight="1" x14ac:dyDescent="0.2">
      <c r="A114" s="5" t="s">
        <v>10</v>
      </c>
      <c r="B114" s="9" t="s">
        <v>112</v>
      </c>
      <c r="C114" s="17" t="s">
        <v>343</v>
      </c>
      <c r="D114" s="11">
        <v>770021057</v>
      </c>
      <c r="E114" s="28" t="s">
        <v>563</v>
      </c>
      <c r="F114" s="19" t="s">
        <v>344</v>
      </c>
      <c r="G114" s="16" t="s">
        <v>60</v>
      </c>
      <c r="H114" s="4">
        <f t="shared" ca="1" si="2"/>
        <v>2876</v>
      </c>
      <c r="I114" s="4">
        <f t="shared" ca="1" si="3"/>
        <v>2020</v>
      </c>
      <c r="J114" s="4" t="s">
        <v>25</v>
      </c>
      <c r="K114">
        <f>VLOOKUP(J114,Sheet1!$A$1:$B$12,2,FALSE)</f>
        <v>2</v>
      </c>
      <c r="L114" s="32" t="s">
        <v>574</v>
      </c>
    </row>
    <row r="115" spans="1:12" ht="12" customHeight="1" x14ac:dyDescent="0.2">
      <c r="A115" s="5" t="s">
        <v>10</v>
      </c>
      <c r="B115" s="9" t="s">
        <v>116</v>
      </c>
      <c r="C115" s="17" t="s">
        <v>345</v>
      </c>
      <c r="D115" s="11">
        <v>778062021</v>
      </c>
      <c r="E115" s="28" t="s">
        <v>564</v>
      </c>
      <c r="F115" s="16" t="s">
        <v>342</v>
      </c>
      <c r="G115" s="16" t="s">
        <v>60</v>
      </c>
      <c r="H115" s="4">
        <f t="shared" ca="1" si="2"/>
        <v>4457</v>
      </c>
      <c r="I115" s="4">
        <f t="shared" ca="1" si="3"/>
        <v>2020</v>
      </c>
      <c r="J115" s="4" t="s">
        <v>26</v>
      </c>
      <c r="K115">
        <f>VLOOKUP(J115,Sheet1!$A$1:$B$12,2,FALSE)</f>
        <v>3</v>
      </c>
      <c r="L115" s="32" t="s">
        <v>574</v>
      </c>
    </row>
    <row r="116" spans="1:12" ht="12" customHeight="1" x14ac:dyDescent="0.2">
      <c r="A116" s="5" t="s">
        <v>10</v>
      </c>
      <c r="B116" s="6" t="s">
        <v>40</v>
      </c>
      <c r="C116" s="17" t="s">
        <v>346</v>
      </c>
      <c r="D116" s="11">
        <v>766769283</v>
      </c>
      <c r="E116" s="28" t="s">
        <v>565</v>
      </c>
      <c r="F116" s="19" t="s">
        <v>347</v>
      </c>
      <c r="G116" s="16" t="s">
        <v>60</v>
      </c>
      <c r="H116" s="4">
        <f t="shared" ca="1" si="2"/>
        <v>4042</v>
      </c>
      <c r="I116" s="4">
        <f t="shared" ca="1" si="3"/>
        <v>2018</v>
      </c>
      <c r="J116" s="4" t="s">
        <v>27</v>
      </c>
      <c r="K116">
        <f>VLOOKUP(J116,Sheet1!$A$1:$B$12,2,FALSE)</f>
        <v>4</v>
      </c>
      <c r="L116" s="32" t="s">
        <v>574</v>
      </c>
    </row>
    <row r="117" spans="1:12" ht="12" customHeight="1" x14ac:dyDescent="0.2">
      <c r="A117" s="5" t="s">
        <v>10</v>
      </c>
      <c r="B117" s="6" t="s">
        <v>48</v>
      </c>
      <c r="C117" s="20" t="s">
        <v>348</v>
      </c>
      <c r="D117" s="11">
        <v>775520271</v>
      </c>
      <c r="E117" s="28" t="s">
        <v>566</v>
      </c>
      <c r="F117" s="19" t="s">
        <v>349</v>
      </c>
      <c r="G117" s="16" t="s">
        <v>60</v>
      </c>
      <c r="H117" s="4">
        <f t="shared" ca="1" si="2"/>
        <v>431</v>
      </c>
      <c r="I117" s="4">
        <f t="shared" ca="1" si="3"/>
        <v>2020</v>
      </c>
      <c r="J117" s="4" t="s">
        <v>28</v>
      </c>
      <c r="K117">
        <f>VLOOKUP(J117,Sheet1!$A$1:$B$12,2,FALSE)</f>
        <v>5</v>
      </c>
      <c r="L117" s="32" t="s">
        <v>574</v>
      </c>
    </row>
    <row r="118" spans="1:12" ht="12" customHeight="1" x14ac:dyDescent="0.2">
      <c r="A118" s="5" t="s">
        <v>10</v>
      </c>
      <c r="B118" s="6" t="s">
        <v>52</v>
      </c>
      <c r="C118" s="17" t="s">
        <v>350</v>
      </c>
      <c r="D118" s="11">
        <v>773725075</v>
      </c>
      <c r="E118" s="28" t="s">
        <v>567</v>
      </c>
      <c r="F118" s="16" t="s">
        <v>351</v>
      </c>
      <c r="G118" s="16" t="s">
        <v>60</v>
      </c>
      <c r="H118" s="4">
        <f t="shared" ca="1" si="2"/>
        <v>2123</v>
      </c>
      <c r="I118" s="4">
        <f t="shared" ca="1" si="3"/>
        <v>2020</v>
      </c>
      <c r="J118" s="4" t="s">
        <v>29</v>
      </c>
      <c r="K118">
        <f>VLOOKUP(J118,Sheet1!$A$1:$B$12,2,FALSE)</f>
        <v>6</v>
      </c>
      <c r="L118" s="32" t="s">
        <v>574</v>
      </c>
    </row>
    <row r="119" spans="1:12" ht="12" customHeight="1" x14ac:dyDescent="0.2">
      <c r="A119" s="5" t="s">
        <v>10</v>
      </c>
      <c r="B119" s="6" t="s">
        <v>56</v>
      </c>
      <c r="C119" s="17" t="s">
        <v>352</v>
      </c>
      <c r="D119" s="11">
        <v>779533328</v>
      </c>
      <c r="E119" s="28" t="s">
        <v>568</v>
      </c>
      <c r="F119" s="16" t="s">
        <v>351</v>
      </c>
      <c r="G119" s="16" t="s">
        <v>60</v>
      </c>
      <c r="H119" s="4">
        <f t="shared" ca="1" si="2"/>
        <v>2538</v>
      </c>
      <c r="I119" s="4">
        <f t="shared" ca="1" si="3"/>
        <v>2018</v>
      </c>
      <c r="J119" s="4" t="s">
        <v>30</v>
      </c>
      <c r="K119">
        <f>VLOOKUP(J119,Sheet1!$A$1:$B$12,2,FALSE)</f>
        <v>7</v>
      </c>
      <c r="L119" s="32" t="s">
        <v>574</v>
      </c>
    </row>
    <row r="120" spans="1:12" ht="12" customHeight="1" x14ac:dyDescent="0.2">
      <c r="A120" s="5" t="s">
        <v>10</v>
      </c>
      <c r="B120" s="6" t="s">
        <v>61</v>
      </c>
      <c r="C120" s="20" t="s">
        <v>353</v>
      </c>
      <c r="D120" s="11">
        <v>764249129</v>
      </c>
      <c r="E120" s="28" t="s">
        <v>569</v>
      </c>
      <c r="F120" s="19" t="s">
        <v>354</v>
      </c>
      <c r="G120" s="16" t="s">
        <v>60</v>
      </c>
      <c r="H120" s="4">
        <f t="shared" ca="1" si="2"/>
        <v>3592</v>
      </c>
      <c r="I120" s="4">
        <f t="shared" ca="1" si="3"/>
        <v>2019</v>
      </c>
      <c r="J120" s="4" t="s">
        <v>31</v>
      </c>
      <c r="K120">
        <f>VLOOKUP(J120,Sheet1!$A$1:$B$12,2,FALSE)</f>
        <v>8</v>
      </c>
      <c r="L120" s="32" t="s">
        <v>574</v>
      </c>
    </row>
    <row r="121" spans="1:12" ht="12" customHeight="1" x14ac:dyDescent="0.2">
      <c r="A121" s="5" t="s">
        <v>10</v>
      </c>
      <c r="B121" s="6" t="s">
        <v>66</v>
      </c>
      <c r="C121" s="20" t="s">
        <v>355</v>
      </c>
      <c r="D121" s="17"/>
      <c r="E121" s="28" t="s">
        <v>570</v>
      </c>
      <c r="F121" s="19" t="s">
        <v>356</v>
      </c>
      <c r="G121" s="16" t="s">
        <v>60</v>
      </c>
      <c r="H121" s="4">
        <f t="shared" ca="1" si="2"/>
        <v>1961</v>
      </c>
      <c r="I121" s="4">
        <f t="shared" ca="1" si="3"/>
        <v>2020</v>
      </c>
      <c r="J121" s="4" t="s">
        <v>32</v>
      </c>
      <c r="K121">
        <f>VLOOKUP(J121,Sheet1!$A$1:$B$12,2,FALSE)</f>
        <v>9</v>
      </c>
      <c r="L121" s="32" t="s">
        <v>574</v>
      </c>
    </row>
    <row r="122" spans="1:12" ht="12" customHeight="1" x14ac:dyDescent="0.2">
      <c r="A122" s="5" t="s">
        <v>10</v>
      </c>
      <c r="B122" s="6" t="s">
        <v>71</v>
      </c>
      <c r="C122" s="20" t="s">
        <v>357</v>
      </c>
      <c r="D122" s="11">
        <v>776055750</v>
      </c>
      <c r="E122" s="28" t="s">
        <v>571</v>
      </c>
      <c r="F122" s="19" t="s">
        <v>358</v>
      </c>
      <c r="G122" s="16" t="s">
        <v>60</v>
      </c>
      <c r="H122" s="4">
        <f t="shared" ca="1" si="2"/>
        <v>2814</v>
      </c>
      <c r="I122" s="4">
        <f t="shared" ca="1" si="3"/>
        <v>2020</v>
      </c>
      <c r="J122" s="4" t="s">
        <v>21</v>
      </c>
      <c r="K122">
        <f>VLOOKUP(J122,Sheet1!$A$1:$B$12,2,FALSE)</f>
        <v>10</v>
      </c>
      <c r="L122" s="32" t="s">
        <v>574</v>
      </c>
    </row>
    <row r="123" spans="1:12" ht="12" customHeight="1" x14ac:dyDescent="0.2">
      <c r="A123" s="5" t="s">
        <v>10</v>
      </c>
      <c r="B123" s="6" t="s">
        <v>75</v>
      </c>
      <c r="C123" s="20" t="s">
        <v>359</v>
      </c>
      <c r="D123" s="11">
        <v>777401405</v>
      </c>
      <c r="E123" s="28" t="s">
        <v>567</v>
      </c>
      <c r="F123" s="20" t="s">
        <v>360</v>
      </c>
      <c r="G123" s="16" t="s">
        <v>60</v>
      </c>
      <c r="H123" s="4">
        <f t="shared" ca="1" si="2"/>
        <v>3473</v>
      </c>
      <c r="I123" s="4">
        <f t="shared" ca="1" si="3"/>
        <v>2018</v>
      </c>
      <c r="J123" s="4" t="s">
        <v>22</v>
      </c>
      <c r="K123">
        <f>VLOOKUP(J123,Sheet1!$A$1:$B$12,2,FALSE)</f>
        <v>11</v>
      </c>
      <c r="L123" s="32" t="s">
        <v>574</v>
      </c>
    </row>
    <row r="124" spans="1:12" ht="12" customHeight="1" x14ac:dyDescent="0.2">
      <c r="A124" s="5" t="s">
        <v>10</v>
      </c>
      <c r="B124" s="9" t="s">
        <v>79</v>
      </c>
      <c r="C124" s="17"/>
      <c r="D124" s="13">
        <v>723789388</v>
      </c>
      <c r="E124" s="28" t="s">
        <v>570</v>
      </c>
      <c r="F124" s="19" t="s">
        <v>64</v>
      </c>
      <c r="G124" s="19" t="s">
        <v>60</v>
      </c>
      <c r="H124" s="4">
        <f t="shared" ca="1" si="2"/>
        <v>2719</v>
      </c>
      <c r="I124" s="4">
        <f t="shared" ca="1" si="3"/>
        <v>2018</v>
      </c>
      <c r="J124" s="4" t="s">
        <v>23</v>
      </c>
      <c r="K124">
        <f>VLOOKUP(J124,Sheet1!$A$1:$B$12,2,FALSE)</f>
        <v>12</v>
      </c>
      <c r="L124" s="33" t="s">
        <v>574</v>
      </c>
    </row>
    <row r="125" spans="1:12" ht="12" customHeight="1" x14ac:dyDescent="0.2">
      <c r="A125" s="5" t="s">
        <v>10</v>
      </c>
      <c r="B125" s="6" t="s">
        <v>82</v>
      </c>
      <c r="C125" s="20" t="s">
        <v>361</v>
      </c>
      <c r="D125" s="11">
        <v>773492566</v>
      </c>
      <c r="E125" s="28" t="s">
        <v>562</v>
      </c>
      <c r="F125" s="16" t="s">
        <v>271</v>
      </c>
      <c r="G125" s="16" t="s">
        <v>60</v>
      </c>
      <c r="H125" s="4">
        <f t="shared" ca="1" si="2"/>
        <v>4999</v>
      </c>
      <c r="I125" s="4">
        <f t="shared" ca="1" si="3"/>
        <v>2019</v>
      </c>
      <c r="J125" s="4" t="s">
        <v>24</v>
      </c>
      <c r="K125">
        <f>VLOOKUP(J125,Sheet1!$A$1:$B$12,2,FALSE)</f>
        <v>1</v>
      </c>
      <c r="L125" s="32" t="s">
        <v>574</v>
      </c>
    </row>
    <row r="126" spans="1:12" ht="12" customHeight="1" x14ac:dyDescent="0.2">
      <c r="A126" s="5" t="s">
        <v>10</v>
      </c>
      <c r="B126" s="6" t="s">
        <v>85</v>
      </c>
      <c r="C126" s="20" t="s">
        <v>361</v>
      </c>
      <c r="D126" s="11">
        <v>775039670</v>
      </c>
      <c r="E126" s="28" t="s">
        <v>563</v>
      </c>
      <c r="F126" s="16" t="s">
        <v>362</v>
      </c>
      <c r="G126" s="16" t="s">
        <v>60</v>
      </c>
      <c r="H126" s="4">
        <f t="shared" ca="1" si="2"/>
        <v>4640</v>
      </c>
      <c r="I126" s="4">
        <f t="shared" ca="1" si="3"/>
        <v>2020</v>
      </c>
      <c r="J126" s="4" t="s">
        <v>25</v>
      </c>
      <c r="K126">
        <f>VLOOKUP(J126,Sheet1!$A$1:$B$12,2,FALSE)</f>
        <v>2</v>
      </c>
      <c r="L126" s="32" t="s">
        <v>574</v>
      </c>
    </row>
    <row r="127" spans="1:12" ht="12" customHeight="1" x14ac:dyDescent="0.2">
      <c r="A127" s="5" t="s">
        <v>10</v>
      </c>
      <c r="B127" s="6" t="s">
        <v>90</v>
      </c>
      <c r="C127" s="20" t="s">
        <v>363</v>
      </c>
      <c r="D127" s="11">
        <v>779725353</v>
      </c>
      <c r="E127" s="28" t="s">
        <v>564</v>
      </c>
      <c r="F127" s="16" t="s">
        <v>271</v>
      </c>
      <c r="G127" s="16" t="s">
        <v>60</v>
      </c>
      <c r="H127" s="4">
        <f t="shared" ca="1" si="2"/>
        <v>4089</v>
      </c>
      <c r="I127" s="4">
        <f t="shared" ca="1" si="3"/>
        <v>2018</v>
      </c>
      <c r="J127" s="4" t="s">
        <v>26</v>
      </c>
      <c r="K127">
        <f>VLOOKUP(J127,Sheet1!$A$1:$B$12,2,FALSE)</f>
        <v>3</v>
      </c>
      <c r="L127" s="32" t="s">
        <v>574</v>
      </c>
    </row>
    <row r="128" spans="1:12" ht="12" customHeight="1" x14ac:dyDescent="0.2">
      <c r="A128" s="5" t="s">
        <v>10</v>
      </c>
      <c r="B128" s="9" t="s">
        <v>95</v>
      </c>
      <c r="C128" s="20" t="s">
        <v>364</v>
      </c>
      <c r="D128" s="13">
        <v>765325529</v>
      </c>
      <c r="E128" s="28" t="s">
        <v>565</v>
      </c>
      <c r="F128" s="19" t="s">
        <v>365</v>
      </c>
      <c r="G128" s="19" t="s">
        <v>60</v>
      </c>
      <c r="H128" s="4">
        <f t="shared" ca="1" si="2"/>
        <v>4720</v>
      </c>
      <c r="I128" s="4">
        <f t="shared" ca="1" si="3"/>
        <v>2018</v>
      </c>
      <c r="J128" s="4" t="s">
        <v>27</v>
      </c>
      <c r="K128">
        <f>VLOOKUP(J128,Sheet1!$A$1:$B$12,2,FALSE)</f>
        <v>4</v>
      </c>
      <c r="L128" s="33" t="s">
        <v>574</v>
      </c>
    </row>
    <row r="129" spans="1:12" ht="12" customHeight="1" x14ac:dyDescent="0.2">
      <c r="A129" s="5" t="s">
        <v>10</v>
      </c>
      <c r="B129" s="6" t="s">
        <v>99</v>
      </c>
      <c r="C129" s="20" t="s">
        <v>361</v>
      </c>
      <c r="D129" s="11">
        <v>779460859</v>
      </c>
      <c r="E129" s="28" t="s">
        <v>566</v>
      </c>
      <c r="F129" s="19" t="s">
        <v>366</v>
      </c>
      <c r="G129" s="16" t="s">
        <v>60</v>
      </c>
      <c r="H129" s="4">
        <f t="shared" ca="1" si="2"/>
        <v>172</v>
      </c>
      <c r="I129" s="4">
        <f t="shared" ca="1" si="3"/>
        <v>2020</v>
      </c>
      <c r="J129" s="4" t="s">
        <v>28</v>
      </c>
      <c r="K129">
        <f>VLOOKUP(J129,Sheet1!$A$1:$B$12,2,FALSE)</f>
        <v>5</v>
      </c>
      <c r="L129" s="32" t="s">
        <v>574</v>
      </c>
    </row>
    <row r="130" spans="1:12" ht="12" customHeight="1" x14ac:dyDescent="0.2">
      <c r="A130" s="5" t="s">
        <v>10</v>
      </c>
      <c r="B130" s="6" t="s">
        <v>102</v>
      </c>
      <c r="C130" s="20" t="s">
        <v>367</v>
      </c>
      <c r="D130" s="13">
        <v>776054179</v>
      </c>
      <c r="E130" s="28" t="s">
        <v>567</v>
      </c>
      <c r="F130" s="19" t="s">
        <v>368</v>
      </c>
      <c r="G130" s="19" t="s">
        <v>60</v>
      </c>
      <c r="H130" s="4">
        <f t="shared" ca="1" si="2"/>
        <v>630</v>
      </c>
      <c r="I130" s="4">
        <f t="shared" ca="1" si="3"/>
        <v>2020</v>
      </c>
      <c r="J130" s="4" t="s">
        <v>29</v>
      </c>
      <c r="K130">
        <f>VLOOKUP(J130,Sheet1!$A$1:$B$12,2,FALSE)</f>
        <v>6</v>
      </c>
      <c r="L130" s="33" t="s">
        <v>574</v>
      </c>
    </row>
    <row r="131" spans="1:12" ht="12" customHeight="1" x14ac:dyDescent="0.2">
      <c r="A131" s="5" t="s">
        <v>10</v>
      </c>
      <c r="B131" s="6" t="s">
        <v>107</v>
      </c>
      <c r="C131" s="20" t="s">
        <v>361</v>
      </c>
      <c r="D131" s="11">
        <v>776618281</v>
      </c>
      <c r="E131" s="28" t="s">
        <v>568</v>
      </c>
      <c r="F131" s="16" t="s">
        <v>369</v>
      </c>
      <c r="G131" s="16" t="s">
        <v>60</v>
      </c>
      <c r="H131" s="4">
        <f t="shared" ref="H131:H194" ca="1" si="4">RANDBETWEEN(20,5000)</f>
        <v>599</v>
      </c>
      <c r="I131" s="4">
        <f t="shared" ref="I131:I194" ca="1" si="5">RANDBETWEEN(2018,2020)</f>
        <v>2020</v>
      </c>
      <c r="J131" s="4" t="s">
        <v>30</v>
      </c>
      <c r="K131">
        <f>VLOOKUP(J131,Sheet1!$A$1:$B$12,2,FALSE)</f>
        <v>7</v>
      </c>
      <c r="L131" s="32" t="s">
        <v>574</v>
      </c>
    </row>
    <row r="132" spans="1:12" ht="12" customHeight="1" x14ac:dyDescent="0.2">
      <c r="A132" s="5" t="s">
        <v>10</v>
      </c>
      <c r="B132" s="9" t="s">
        <v>110</v>
      </c>
      <c r="C132" s="20" t="s">
        <v>361</v>
      </c>
      <c r="D132" s="11">
        <v>776933020</v>
      </c>
      <c r="E132" s="28" t="s">
        <v>569</v>
      </c>
      <c r="F132" s="16" t="s">
        <v>369</v>
      </c>
      <c r="G132" s="16" t="s">
        <v>60</v>
      </c>
      <c r="H132" s="4">
        <f t="shared" ca="1" si="4"/>
        <v>796</v>
      </c>
      <c r="I132" s="4">
        <f t="shared" ca="1" si="5"/>
        <v>2019</v>
      </c>
      <c r="J132" s="4" t="s">
        <v>31</v>
      </c>
      <c r="K132">
        <f>VLOOKUP(J132,Sheet1!$A$1:$B$12,2,FALSE)</f>
        <v>8</v>
      </c>
      <c r="L132" s="32" t="s">
        <v>574</v>
      </c>
    </row>
    <row r="133" spans="1:12" ht="12" customHeight="1" x14ac:dyDescent="0.2">
      <c r="A133" s="5" t="s">
        <v>10</v>
      </c>
      <c r="B133" s="9" t="s">
        <v>112</v>
      </c>
      <c r="C133" s="20" t="s">
        <v>370</v>
      </c>
      <c r="D133" s="11">
        <v>777650124</v>
      </c>
      <c r="E133" s="28" t="s">
        <v>570</v>
      </c>
      <c r="F133" s="19" t="s">
        <v>371</v>
      </c>
      <c r="G133" s="16" t="s">
        <v>60</v>
      </c>
      <c r="H133" s="4">
        <f t="shared" ca="1" si="4"/>
        <v>3355</v>
      </c>
      <c r="I133" s="4">
        <f t="shared" ca="1" si="5"/>
        <v>2020</v>
      </c>
      <c r="J133" s="4" t="s">
        <v>32</v>
      </c>
      <c r="K133">
        <f>VLOOKUP(J133,Sheet1!$A$1:$B$12,2,FALSE)</f>
        <v>9</v>
      </c>
      <c r="L133" s="32" t="s">
        <v>574</v>
      </c>
    </row>
    <row r="134" spans="1:12" ht="12" customHeight="1" x14ac:dyDescent="0.2">
      <c r="A134" s="5" t="s">
        <v>10</v>
      </c>
      <c r="B134" s="9" t="s">
        <v>116</v>
      </c>
      <c r="C134" s="20" t="s">
        <v>372</v>
      </c>
      <c r="D134" s="11">
        <v>771026814</v>
      </c>
      <c r="E134" s="28" t="s">
        <v>571</v>
      </c>
      <c r="F134" s="19" t="s">
        <v>373</v>
      </c>
      <c r="G134" s="16" t="s">
        <v>60</v>
      </c>
      <c r="H134" s="4">
        <f t="shared" ca="1" si="4"/>
        <v>1122</v>
      </c>
      <c r="I134" s="4">
        <f t="shared" ca="1" si="5"/>
        <v>2018</v>
      </c>
      <c r="J134" s="4" t="s">
        <v>21</v>
      </c>
      <c r="K134">
        <f>VLOOKUP(J134,Sheet1!$A$1:$B$12,2,FALSE)</f>
        <v>10</v>
      </c>
      <c r="L134" s="32" t="s">
        <v>574</v>
      </c>
    </row>
    <row r="135" spans="1:12" ht="12" customHeight="1" x14ac:dyDescent="0.2">
      <c r="A135" s="5" t="s">
        <v>10</v>
      </c>
      <c r="B135" s="6" t="s">
        <v>40</v>
      </c>
      <c r="C135" s="17" t="s">
        <v>374</v>
      </c>
      <c r="D135" s="11">
        <v>773751250</v>
      </c>
      <c r="E135" s="28" t="s">
        <v>567</v>
      </c>
      <c r="F135" s="16" t="s">
        <v>375</v>
      </c>
      <c r="G135" s="16" t="s">
        <v>60</v>
      </c>
      <c r="H135" s="4">
        <f t="shared" ca="1" si="4"/>
        <v>117</v>
      </c>
      <c r="I135" s="4">
        <f t="shared" ca="1" si="5"/>
        <v>2018</v>
      </c>
      <c r="J135" s="4" t="s">
        <v>22</v>
      </c>
      <c r="K135">
        <f>VLOOKUP(J135,Sheet1!$A$1:$B$12,2,FALSE)</f>
        <v>11</v>
      </c>
      <c r="L135" s="32" t="s">
        <v>574</v>
      </c>
    </row>
    <row r="136" spans="1:12" ht="12" customHeight="1" x14ac:dyDescent="0.2">
      <c r="A136" s="5" t="s">
        <v>10</v>
      </c>
      <c r="B136" s="6" t="s">
        <v>48</v>
      </c>
      <c r="C136" s="20" t="s">
        <v>376</v>
      </c>
      <c r="D136" s="18" t="s">
        <v>377</v>
      </c>
      <c r="E136" s="28" t="s">
        <v>570</v>
      </c>
      <c r="F136" s="19" t="s">
        <v>378</v>
      </c>
      <c r="G136" s="16" t="s">
        <v>60</v>
      </c>
      <c r="H136" s="4">
        <f t="shared" ca="1" si="4"/>
        <v>522</v>
      </c>
      <c r="I136" s="4">
        <f t="shared" ca="1" si="5"/>
        <v>2019</v>
      </c>
      <c r="J136" s="4" t="s">
        <v>23</v>
      </c>
      <c r="K136">
        <f>VLOOKUP(J136,Sheet1!$A$1:$B$12,2,FALSE)</f>
        <v>12</v>
      </c>
      <c r="L136" s="32" t="s">
        <v>574</v>
      </c>
    </row>
    <row r="137" spans="1:12" ht="12" customHeight="1" x14ac:dyDescent="0.2">
      <c r="A137" s="5" t="s">
        <v>10</v>
      </c>
      <c r="B137" s="6" t="s">
        <v>52</v>
      </c>
      <c r="C137" s="20" t="s">
        <v>379</v>
      </c>
      <c r="D137" s="11">
        <v>773177167</v>
      </c>
      <c r="E137" s="28" t="s">
        <v>562</v>
      </c>
      <c r="F137" s="16" t="s">
        <v>380</v>
      </c>
      <c r="G137" s="16" t="s">
        <v>60</v>
      </c>
      <c r="H137" s="4">
        <f t="shared" ca="1" si="4"/>
        <v>2837</v>
      </c>
      <c r="I137" s="4">
        <f t="shared" ca="1" si="5"/>
        <v>2019</v>
      </c>
      <c r="J137" s="4" t="s">
        <v>24</v>
      </c>
      <c r="K137">
        <f>VLOOKUP(J137,Sheet1!$A$1:$B$12,2,FALSE)</f>
        <v>1</v>
      </c>
      <c r="L137" s="32" t="s">
        <v>574</v>
      </c>
    </row>
    <row r="138" spans="1:12" ht="12" customHeight="1" x14ac:dyDescent="0.2">
      <c r="A138" s="5" t="s">
        <v>10</v>
      </c>
      <c r="B138" s="6" t="s">
        <v>56</v>
      </c>
      <c r="C138" s="20" t="s">
        <v>381</v>
      </c>
      <c r="D138" s="11">
        <v>775040950</v>
      </c>
      <c r="E138" s="28" t="s">
        <v>563</v>
      </c>
      <c r="F138" s="19" t="s">
        <v>382</v>
      </c>
      <c r="G138" s="16" t="s">
        <v>60</v>
      </c>
      <c r="H138" s="4">
        <f t="shared" ca="1" si="4"/>
        <v>1998</v>
      </c>
      <c r="I138" s="4">
        <f t="shared" ca="1" si="5"/>
        <v>2019</v>
      </c>
      <c r="J138" s="4" t="s">
        <v>25</v>
      </c>
      <c r="K138">
        <f>VLOOKUP(J138,Sheet1!$A$1:$B$12,2,FALSE)</f>
        <v>2</v>
      </c>
      <c r="L138" s="32" t="s">
        <v>574</v>
      </c>
    </row>
    <row r="139" spans="1:12" ht="12" customHeight="1" x14ac:dyDescent="0.2">
      <c r="A139" s="5" t="s">
        <v>10</v>
      </c>
      <c r="B139" s="6" t="s">
        <v>61</v>
      </c>
      <c r="C139" s="17" t="s">
        <v>383</v>
      </c>
      <c r="D139" s="11">
        <v>771026668</v>
      </c>
      <c r="E139" s="28" t="s">
        <v>564</v>
      </c>
      <c r="F139" s="16" t="s">
        <v>356</v>
      </c>
      <c r="G139" s="16" t="s">
        <v>60</v>
      </c>
      <c r="H139" s="4">
        <f t="shared" ca="1" si="4"/>
        <v>4730</v>
      </c>
      <c r="I139" s="4">
        <f t="shared" ca="1" si="5"/>
        <v>2019</v>
      </c>
      <c r="J139" s="4" t="s">
        <v>26</v>
      </c>
      <c r="K139">
        <f>VLOOKUP(J139,Sheet1!$A$1:$B$12,2,FALSE)</f>
        <v>3</v>
      </c>
      <c r="L139" s="32" t="s">
        <v>574</v>
      </c>
    </row>
    <row r="140" spans="1:12" ht="12" customHeight="1" x14ac:dyDescent="0.2">
      <c r="A140" s="5" t="s">
        <v>10</v>
      </c>
      <c r="B140" s="6" t="s">
        <v>66</v>
      </c>
      <c r="C140" s="20" t="s">
        <v>384</v>
      </c>
      <c r="D140" s="11">
        <v>776050551</v>
      </c>
      <c r="E140" s="28" t="s">
        <v>565</v>
      </c>
      <c r="F140" s="16" t="s">
        <v>385</v>
      </c>
      <c r="G140" s="16" t="s">
        <v>60</v>
      </c>
      <c r="H140" s="4">
        <f t="shared" ca="1" si="4"/>
        <v>2550</v>
      </c>
      <c r="I140" s="4">
        <f t="shared" ca="1" si="5"/>
        <v>2018</v>
      </c>
      <c r="J140" s="4" t="s">
        <v>27</v>
      </c>
      <c r="K140">
        <f>VLOOKUP(J140,Sheet1!$A$1:$B$12,2,FALSE)</f>
        <v>4</v>
      </c>
      <c r="L140" s="32" t="s">
        <v>574</v>
      </c>
    </row>
    <row r="141" spans="1:12" ht="12" customHeight="1" x14ac:dyDescent="0.2">
      <c r="A141" s="5" t="s">
        <v>10</v>
      </c>
      <c r="B141" s="6" t="s">
        <v>71</v>
      </c>
      <c r="C141" s="17" t="s">
        <v>386</v>
      </c>
      <c r="D141" s="20"/>
      <c r="E141" s="28" t="s">
        <v>566</v>
      </c>
      <c r="F141" s="19" t="s">
        <v>387</v>
      </c>
      <c r="G141" s="16" t="s">
        <v>60</v>
      </c>
      <c r="H141" s="4">
        <f t="shared" ca="1" si="4"/>
        <v>1397</v>
      </c>
      <c r="I141" s="4">
        <f t="shared" ca="1" si="5"/>
        <v>2018</v>
      </c>
      <c r="J141" s="4" t="s">
        <v>28</v>
      </c>
      <c r="K141">
        <f>VLOOKUP(J141,Sheet1!$A$1:$B$12,2,FALSE)</f>
        <v>5</v>
      </c>
      <c r="L141" s="32" t="s">
        <v>574</v>
      </c>
    </row>
    <row r="142" spans="1:12" ht="12" customHeight="1" x14ac:dyDescent="0.2">
      <c r="A142" s="5" t="s">
        <v>10</v>
      </c>
      <c r="B142" s="6" t="s">
        <v>75</v>
      </c>
      <c r="C142" s="17" t="s">
        <v>388</v>
      </c>
      <c r="D142" s="11">
        <v>714071083</v>
      </c>
      <c r="E142" s="28" t="s">
        <v>567</v>
      </c>
      <c r="F142" s="19" t="s">
        <v>389</v>
      </c>
      <c r="G142" s="16" t="s">
        <v>149</v>
      </c>
      <c r="H142" s="4">
        <f t="shared" ca="1" si="4"/>
        <v>2906</v>
      </c>
      <c r="I142" s="4">
        <f t="shared" ca="1" si="5"/>
        <v>2020</v>
      </c>
      <c r="J142" s="4" t="s">
        <v>29</v>
      </c>
      <c r="K142">
        <f>VLOOKUP(J142,Sheet1!$A$1:$B$12,2,FALSE)</f>
        <v>6</v>
      </c>
      <c r="L142" s="32" t="s">
        <v>574</v>
      </c>
    </row>
    <row r="143" spans="1:12" ht="12" customHeight="1" x14ac:dyDescent="0.2">
      <c r="A143" s="5" t="s">
        <v>10</v>
      </c>
      <c r="B143" s="9" t="s">
        <v>79</v>
      </c>
      <c r="C143" s="20" t="s">
        <v>390</v>
      </c>
      <c r="D143" s="13">
        <v>755401918</v>
      </c>
      <c r="E143" s="28" t="s">
        <v>568</v>
      </c>
      <c r="F143" s="20" t="s">
        <v>391</v>
      </c>
      <c r="G143" s="19" t="s">
        <v>60</v>
      </c>
      <c r="H143" s="4">
        <f t="shared" ca="1" si="4"/>
        <v>3892</v>
      </c>
      <c r="I143" s="4">
        <f t="shared" ca="1" si="5"/>
        <v>2020</v>
      </c>
      <c r="J143" s="4" t="s">
        <v>30</v>
      </c>
      <c r="K143">
        <f>VLOOKUP(J143,Sheet1!$A$1:$B$12,2,FALSE)</f>
        <v>7</v>
      </c>
      <c r="L143" s="33" t="s">
        <v>574</v>
      </c>
    </row>
    <row r="144" spans="1:12" ht="12" customHeight="1" x14ac:dyDescent="0.2">
      <c r="A144" s="5" t="s">
        <v>10</v>
      </c>
      <c r="B144" s="6" t="s">
        <v>82</v>
      </c>
      <c r="C144" s="20" t="s">
        <v>392</v>
      </c>
      <c r="D144" s="11">
        <v>775233334</v>
      </c>
      <c r="E144" s="28" t="s">
        <v>569</v>
      </c>
      <c r="F144" s="16" t="s">
        <v>144</v>
      </c>
      <c r="G144" s="16" t="s">
        <v>60</v>
      </c>
      <c r="H144" s="4">
        <f t="shared" ca="1" si="4"/>
        <v>1233</v>
      </c>
      <c r="I144" s="4">
        <f t="shared" ca="1" si="5"/>
        <v>2019</v>
      </c>
      <c r="J144" s="4" t="s">
        <v>31</v>
      </c>
      <c r="K144">
        <f>VLOOKUP(J144,Sheet1!$A$1:$B$12,2,FALSE)</f>
        <v>8</v>
      </c>
      <c r="L144" s="32" t="s">
        <v>576</v>
      </c>
    </row>
    <row r="145" spans="1:12" ht="12" customHeight="1" x14ac:dyDescent="0.2">
      <c r="A145" s="5" t="s">
        <v>10</v>
      </c>
      <c r="B145" s="6" t="s">
        <v>85</v>
      </c>
      <c r="C145" s="20" t="s">
        <v>393</v>
      </c>
      <c r="D145" s="18" t="s">
        <v>394</v>
      </c>
      <c r="E145" s="28" t="s">
        <v>570</v>
      </c>
      <c r="F145" s="16" t="s">
        <v>342</v>
      </c>
      <c r="G145" s="17"/>
      <c r="H145" s="4">
        <f t="shared" ca="1" si="4"/>
        <v>4043</v>
      </c>
      <c r="I145" s="4">
        <f t="shared" ca="1" si="5"/>
        <v>2020</v>
      </c>
      <c r="J145" s="4" t="s">
        <v>32</v>
      </c>
      <c r="K145">
        <f>VLOOKUP(J145,Sheet1!$A$1:$B$12,2,FALSE)</f>
        <v>9</v>
      </c>
      <c r="L145" s="32" t="s">
        <v>574</v>
      </c>
    </row>
    <row r="146" spans="1:12" ht="12" customHeight="1" x14ac:dyDescent="0.2">
      <c r="A146" s="5" t="s">
        <v>10</v>
      </c>
      <c r="B146" s="6" t="s">
        <v>90</v>
      </c>
      <c r="C146" s="20" t="s">
        <v>395</v>
      </c>
      <c r="D146" s="18" t="s">
        <v>396</v>
      </c>
      <c r="E146" s="28" t="s">
        <v>571</v>
      </c>
      <c r="F146" s="19" t="s">
        <v>397</v>
      </c>
      <c r="G146" s="16" t="s">
        <v>60</v>
      </c>
      <c r="H146" s="4">
        <f t="shared" ca="1" si="4"/>
        <v>539</v>
      </c>
      <c r="I146" s="4">
        <f t="shared" ca="1" si="5"/>
        <v>2019</v>
      </c>
      <c r="J146" s="4" t="s">
        <v>21</v>
      </c>
      <c r="K146">
        <f>VLOOKUP(J146,Sheet1!$A$1:$B$12,2,FALSE)</f>
        <v>10</v>
      </c>
      <c r="L146" s="32" t="s">
        <v>574</v>
      </c>
    </row>
    <row r="147" spans="1:12" ht="12" customHeight="1" x14ac:dyDescent="0.2">
      <c r="A147" s="5" t="s">
        <v>10</v>
      </c>
      <c r="B147" s="9" t="s">
        <v>95</v>
      </c>
      <c r="C147" s="20" t="s">
        <v>398</v>
      </c>
      <c r="D147" s="13">
        <v>767836330</v>
      </c>
      <c r="E147" s="28" t="s">
        <v>567</v>
      </c>
      <c r="F147" s="19" t="s">
        <v>399</v>
      </c>
      <c r="G147" s="19" t="s">
        <v>60</v>
      </c>
      <c r="H147" s="4">
        <f t="shared" ca="1" si="4"/>
        <v>4488</v>
      </c>
      <c r="I147" s="4">
        <f t="shared" ca="1" si="5"/>
        <v>2018</v>
      </c>
      <c r="J147" s="4" t="s">
        <v>22</v>
      </c>
      <c r="K147">
        <f>VLOOKUP(J147,Sheet1!$A$1:$B$12,2,FALSE)</f>
        <v>11</v>
      </c>
      <c r="L147" s="33" t="s">
        <v>574</v>
      </c>
    </row>
    <row r="148" spans="1:12" ht="12" customHeight="1" x14ac:dyDescent="0.2">
      <c r="A148" s="5" t="s">
        <v>10</v>
      </c>
      <c r="B148" s="6" t="s">
        <v>99</v>
      </c>
      <c r="C148" s="20" t="s">
        <v>400</v>
      </c>
      <c r="D148" s="11">
        <v>716024737</v>
      </c>
      <c r="E148" s="28" t="s">
        <v>570</v>
      </c>
      <c r="F148" s="19" t="s">
        <v>401</v>
      </c>
      <c r="G148" s="16" t="s">
        <v>60</v>
      </c>
      <c r="H148" s="4">
        <f t="shared" ca="1" si="4"/>
        <v>3587</v>
      </c>
      <c r="I148" s="4">
        <f t="shared" ca="1" si="5"/>
        <v>2020</v>
      </c>
      <c r="J148" s="4" t="s">
        <v>23</v>
      </c>
      <c r="K148">
        <f>VLOOKUP(J148,Sheet1!$A$1:$B$12,2,FALSE)</f>
        <v>12</v>
      </c>
      <c r="L148" s="32" t="s">
        <v>574</v>
      </c>
    </row>
    <row r="149" spans="1:12" ht="12" customHeight="1" x14ac:dyDescent="0.2">
      <c r="A149" s="5" t="s">
        <v>10</v>
      </c>
      <c r="B149" s="6" t="s">
        <v>102</v>
      </c>
      <c r="C149" s="20" t="s">
        <v>402</v>
      </c>
      <c r="D149" s="21" t="s">
        <v>403</v>
      </c>
      <c r="E149" s="28" t="s">
        <v>562</v>
      </c>
      <c r="F149" s="19" t="s">
        <v>404</v>
      </c>
      <c r="G149" s="19" t="s">
        <v>60</v>
      </c>
      <c r="H149" s="4">
        <f t="shared" ca="1" si="4"/>
        <v>3792</v>
      </c>
      <c r="I149" s="4">
        <f t="shared" ca="1" si="5"/>
        <v>2019</v>
      </c>
      <c r="J149" s="4" t="s">
        <v>24</v>
      </c>
      <c r="K149">
        <f>VLOOKUP(J149,Sheet1!$A$1:$B$12,2,FALSE)</f>
        <v>1</v>
      </c>
      <c r="L149" s="33" t="s">
        <v>574</v>
      </c>
    </row>
    <row r="150" spans="1:12" ht="12" customHeight="1" x14ac:dyDescent="0.2">
      <c r="A150" s="5" t="s">
        <v>10</v>
      </c>
      <c r="B150" s="6" t="s">
        <v>107</v>
      </c>
      <c r="C150" s="16" t="s">
        <v>405</v>
      </c>
      <c r="D150" s="11">
        <v>771401931</v>
      </c>
      <c r="E150" s="28" t="s">
        <v>563</v>
      </c>
      <c r="F150" s="19" t="s">
        <v>406</v>
      </c>
      <c r="G150" s="16" t="s">
        <v>60</v>
      </c>
      <c r="H150" s="4">
        <f t="shared" ca="1" si="4"/>
        <v>2054</v>
      </c>
      <c r="I150" s="4">
        <f t="shared" ca="1" si="5"/>
        <v>2018</v>
      </c>
      <c r="J150" s="4" t="s">
        <v>25</v>
      </c>
      <c r="K150">
        <f>VLOOKUP(J150,Sheet1!$A$1:$B$12,2,FALSE)</f>
        <v>2</v>
      </c>
      <c r="L150" s="32" t="s">
        <v>574</v>
      </c>
    </row>
    <row r="151" spans="1:12" ht="12" customHeight="1" x14ac:dyDescent="0.2">
      <c r="A151" s="5" t="s">
        <v>10</v>
      </c>
      <c r="B151" s="9" t="s">
        <v>110</v>
      </c>
      <c r="C151" s="17" t="s">
        <v>407</v>
      </c>
      <c r="D151" s="11">
        <v>711218890</v>
      </c>
      <c r="E151" s="28" t="s">
        <v>564</v>
      </c>
      <c r="F151" s="19" t="s">
        <v>408</v>
      </c>
      <c r="G151" s="16" t="s">
        <v>60</v>
      </c>
      <c r="H151" s="4">
        <f t="shared" ca="1" si="4"/>
        <v>4291</v>
      </c>
      <c r="I151" s="4">
        <f t="shared" ca="1" si="5"/>
        <v>2019</v>
      </c>
      <c r="J151" s="4" t="s">
        <v>26</v>
      </c>
      <c r="K151">
        <f>VLOOKUP(J151,Sheet1!$A$1:$B$12,2,FALSE)</f>
        <v>3</v>
      </c>
      <c r="L151" s="32" t="s">
        <v>574</v>
      </c>
    </row>
    <row r="152" spans="1:12" ht="12" customHeight="1" x14ac:dyDescent="0.2">
      <c r="A152" s="5" t="s">
        <v>10</v>
      </c>
      <c r="B152" s="9" t="s">
        <v>112</v>
      </c>
      <c r="C152" s="17" t="s">
        <v>409</v>
      </c>
      <c r="D152" s="11">
        <v>773078093</v>
      </c>
      <c r="E152" s="28" t="s">
        <v>565</v>
      </c>
      <c r="F152" s="20" t="s">
        <v>410</v>
      </c>
      <c r="G152" s="16" t="s">
        <v>60</v>
      </c>
      <c r="H152" s="4">
        <f t="shared" ca="1" si="4"/>
        <v>93</v>
      </c>
      <c r="I152" s="4">
        <f t="shared" ca="1" si="5"/>
        <v>2019</v>
      </c>
      <c r="J152" s="4" t="s">
        <v>27</v>
      </c>
      <c r="K152">
        <f>VLOOKUP(J152,Sheet1!$A$1:$B$12,2,FALSE)</f>
        <v>4</v>
      </c>
      <c r="L152" s="32" t="s">
        <v>574</v>
      </c>
    </row>
    <row r="153" spans="1:12" ht="12" customHeight="1" x14ac:dyDescent="0.2">
      <c r="A153" s="5" t="s">
        <v>10</v>
      </c>
      <c r="B153" s="9" t="s">
        <v>116</v>
      </c>
      <c r="C153" s="17" t="s">
        <v>411</v>
      </c>
      <c r="D153" s="11">
        <v>715941174</v>
      </c>
      <c r="E153" s="28" t="s">
        <v>566</v>
      </c>
      <c r="F153" s="19" t="s">
        <v>412</v>
      </c>
      <c r="G153" s="16" t="s">
        <v>60</v>
      </c>
      <c r="H153" s="4">
        <f t="shared" ca="1" si="4"/>
        <v>1144</v>
      </c>
      <c r="I153" s="4">
        <f t="shared" ca="1" si="5"/>
        <v>2018</v>
      </c>
      <c r="J153" s="4" t="s">
        <v>28</v>
      </c>
      <c r="K153">
        <f>VLOOKUP(J153,Sheet1!$A$1:$B$12,2,FALSE)</f>
        <v>5</v>
      </c>
      <c r="L153" s="32" t="s">
        <v>574</v>
      </c>
    </row>
    <row r="154" spans="1:12" ht="12" customHeight="1" x14ac:dyDescent="0.2">
      <c r="A154" s="5" t="s">
        <v>10</v>
      </c>
      <c r="B154" s="6" t="s">
        <v>40</v>
      </c>
      <c r="C154" s="17" t="s">
        <v>413</v>
      </c>
      <c r="D154" s="11">
        <v>711060182</v>
      </c>
      <c r="E154" s="28" t="s">
        <v>567</v>
      </c>
      <c r="F154" s="19" t="s">
        <v>414</v>
      </c>
      <c r="G154" s="16" t="s">
        <v>60</v>
      </c>
      <c r="H154" s="4">
        <f t="shared" ca="1" si="4"/>
        <v>2594</v>
      </c>
      <c r="I154" s="4">
        <f t="shared" ca="1" si="5"/>
        <v>2020</v>
      </c>
      <c r="J154" s="4" t="s">
        <v>29</v>
      </c>
      <c r="K154">
        <f>VLOOKUP(J154,Sheet1!$A$1:$B$12,2,FALSE)</f>
        <v>6</v>
      </c>
      <c r="L154" s="32" t="s">
        <v>574</v>
      </c>
    </row>
    <row r="155" spans="1:12" ht="12" customHeight="1" x14ac:dyDescent="0.2">
      <c r="A155" s="5" t="s">
        <v>10</v>
      </c>
      <c r="B155" s="6" t="s">
        <v>48</v>
      </c>
      <c r="C155" s="20" t="s">
        <v>415</v>
      </c>
      <c r="D155" s="11">
        <v>713215689</v>
      </c>
      <c r="E155" s="28" t="s">
        <v>568</v>
      </c>
      <c r="F155" s="20" t="s">
        <v>416</v>
      </c>
      <c r="G155" s="16" t="s">
        <v>60</v>
      </c>
      <c r="H155" s="4">
        <f t="shared" ca="1" si="4"/>
        <v>2430</v>
      </c>
      <c r="I155" s="4">
        <f t="shared" ca="1" si="5"/>
        <v>2018</v>
      </c>
      <c r="J155" s="4" t="s">
        <v>30</v>
      </c>
      <c r="K155">
        <f>VLOOKUP(J155,Sheet1!$A$1:$B$12,2,FALSE)</f>
        <v>7</v>
      </c>
      <c r="L155" s="32" t="s">
        <v>574</v>
      </c>
    </row>
    <row r="156" spans="1:12" ht="12" customHeight="1" x14ac:dyDescent="0.2">
      <c r="A156" s="5" t="s">
        <v>10</v>
      </c>
      <c r="B156" s="6" t="s">
        <v>52</v>
      </c>
      <c r="C156" s="17" t="s">
        <v>417</v>
      </c>
      <c r="D156" s="11">
        <v>719361319</v>
      </c>
      <c r="E156" s="28" t="s">
        <v>569</v>
      </c>
      <c r="F156" s="20" t="s">
        <v>418</v>
      </c>
      <c r="G156" s="16" t="s">
        <v>60</v>
      </c>
      <c r="H156" s="4">
        <f t="shared" ca="1" si="4"/>
        <v>1679</v>
      </c>
      <c r="I156" s="4">
        <f t="shared" ca="1" si="5"/>
        <v>2018</v>
      </c>
      <c r="J156" s="4" t="s">
        <v>31</v>
      </c>
      <c r="K156">
        <f>VLOOKUP(J156,Sheet1!$A$1:$B$12,2,FALSE)</f>
        <v>8</v>
      </c>
      <c r="L156" s="32" t="s">
        <v>574</v>
      </c>
    </row>
    <row r="157" spans="1:12" ht="12" customHeight="1" x14ac:dyDescent="0.2">
      <c r="A157" s="5" t="s">
        <v>10</v>
      </c>
      <c r="B157" s="6" t="s">
        <v>56</v>
      </c>
      <c r="C157" s="20" t="s">
        <v>419</v>
      </c>
      <c r="D157" s="11">
        <v>776331672</v>
      </c>
      <c r="E157" s="28" t="s">
        <v>570</v>
      </c>
      <c r="F157" s="16" t="s">
        <v>420</v>
      </c>
      <c r="G157" s="20"/>
      <c r="H157" s="4">
        <f t="shared" ca="1" si="4"/>
        <v>4396</v>
      </c>
      <c r="I157" s="4">
        <f t="shared" ca="1" si="5"/>
        <v>2019</v>
      </c>
      <c r="J157" s="4" t="s">
        <v>32</v>
      </c>
      <c r="K157">
        <f>VLOOKUP(J157,Sheet1!$A$1:$B$12,2,FALSE)</f>
        <v>9</v>
      </c>
      <c r="L157" s="32" t="s">
        <v>574</v>
      </c>
    </row>
    <row r="158" spans="1:12" ht="12" customHeight="1" x14ac:dyDescent="0.2">
      <c r="A158" s="5" t="s">
        <v>10</v>
      </c>
      <c r="B158" s="6" t="s">
        <v>61</v>
      </c>
      <c r="C158" s="20" t="s">
        <v>421</v>
      </c>
      <c r="D158" s="18" t="s">
        <v>422</v>
      </c>
      <c r="E158" s="28" t="s">
        <v>571</v>
      </c>
      <c r="F158" s="19" t="s">
        <v>423</v>
      </c>
      <c r="G158" s="16" t="s">
        <v>60</v>
      </c>
      <c r="H158" s="4">
        <f t="shared" ca="1" si="4"/>
        <v>4266</v>
      </c>
      <c r="I158" s="4">
        <f t="shared" ca="1" si="5"/>
        <v>2020</v>
      </c>
      <c r="J158" s="4" t="s">
        <v>21</v>
      </c>
      <c r="K158">
        <f>VLOOKUP(J158,Sheet1!$A$1:$B$12,2,FALSE)</f>
        <v>10</v>
      </c>
      <c r="L158" s="32" t="s">
        <v>574</v>
      </c>
    </row>
    <row r="159" spans="1:12" ht="12" customHeight="1" x14ac:dyDescent="0.2">
      <c r="A159" s="5" t="s">
        <v>10</v>
      </c>
      <c r="B159" s="6" t="s">
        <v>66</v>
      </c>
      <c r="C159" s="17" t="s">
        <v>424</v>
      </c>
      <c r="D159" s="11">
        <v>715689006</v>
      </c>
      <c r="E159" s="28" t="s">
        <v>567</v>
      </c>
      <c r="F159" s="20" t="s">
        <v>425</v>
      </c>
      <c r="G159" s="16" t="s">
        <v>60</v>
      </c>
      <c r="H159" s="4">
        <f t="shared" ca="1" si="4"/>
        <v>1203</v>
      </c>
      <c r="I159" s="4">
        <f t="shared" ca="1" si="5"/>
        <v>2018</v>
      </c>
      <c r="J159" s="4" t="s">
        <v>22</v>
      </c>
      <c r="K159">
        <f>VLOOKUP(J159,Sheet1!$A$1:$B$12,2,FALSE)</f>
        <v>11</v>
      </c>
      <c r="L159" s="32" t="s">
        <v>574</v>
      </c>
    </row>
    <row r="160" spans="1:12" ht="12" customHeight="1" x14ac:dyDescent="0.2">
      <c r="A160" s="5" t="s">
        <v>10</v>
      </c>
      <c r="B160" s="6" t="s">
        <v>71</v>
      </c>
      <c r="C160" s="20" t="s">
        <v>426</v>
      </c>
      <c r="D160" s="11">
        <v>714648100</v>
      </c>
      <c r="E160" s="28" t="s">
        <v>570</v>
      </c>
      <c r="F160" s="19" t="s">
        <v>423</v>
      </c>
      <c r="G160" s="16" t="s">
        <v>60</v>
      </c>
      <c r="H160" s="4">
        <f t="shared" ca="1" si="4"/>
        <v>87</v>
      </c>
      <c r="I160" s="4">
        <f t="shared" ca="1" si="5"/>
        <v>2019</v>
      </c>
      <c r="J160" s="4" t="s">
        <v>23</v>
      </c>
      <c r="K160">
        <f>VLOOKUP(J160,Sheet1!$A$1:$B$12,2,FALSE)</f>
        <v>12</v>
      </c>
      <c r="L160" s="32" t="s">
        <v>574</v>
      </c>
    </row>
    <row r="161" spans="1:12" ht="12" customHeight="1" x14ac:dyDescent="0.2">
      <c r="A161" s="5" t="s">
        <v>427</v>
      </c>
      <c r="B161" s="6" t="s">
        <v>75</v>
      </c>
      <c r="C161" s="20" t="s">
        <v>428</v>
      </c>
      <c r="D161" s="11">
        <v>777846114</v>
      </c>
      <c r="E161" s="28" t="s">
        <v>562</v>
      </c>
      <c r="F161" s="16" t="s">
        <v>144</v>
      </c>
      <c r="G161" s="16" t="s">
        <v>429</v>
      </c>
      <c r="H161" s="4">
        <f t="shared" ca="1" si="4"/>
        <v>2183</v>
      </c>
      <c r="I161" s="4">
        <f t="shared" ca="1" si="5"/>
        <v>2019</v>
      </c>
      <c r="J161" s="4" t="s">
        <v>24</v>
      </c>
      <c r="K161">
        <f>VLOOKUP(J161,Sheet1!$A$1:$B$12,2,FALSE)</f>
        <v>1</v>
      </c>
      <c r="L161" s="32" t="s">
        <v>576</v>
      </c>
    </row>
    <row r="162" spans="1:12" ht="12" customHeight="1" x14ac:dyDescent="0.2">
      <c r="A162" s="5" t="s">
        <v>11</v>
      </c>
      <c r="B162" s="9" t="s">
        <v>79</v>
      </c>
      <c r="C162" s="17" t="s">
        <v>430</v>
      </c>
      <c r="D162" s="11">
        <v>776100765</v>
      </c>
      <c r="E162" s="28" t="s">
        <v>563</v>
      </c>
      <c r="F162" s="19" t="s">
        <v>431</v>
      </c>
      <c r="G162" s="16" t="s">
        <v>60</v>
      </c>
      <c r="H162" s="4">
        <f t="shared" ca="1" si="4"/>
        <v>2812</v>
      </c>
      <c r="I162" s="4">
        <f t="shared" ca="1" si="5"/>
        <v>2019</v>
      </c>
      <c r="J162" s="4" t="s">
        <v>25</v>
      </c>
      <c r="K162">
        <f>VLOOKUP(J162,Sheet1!$A$1:$B$12,2,FALSE)</f>
        <v>2</v>
      </c>
      <c r="L162" s="32" t="s">
        <v>574</v>
      </c>
    </row>
    <row r="163" spans="1:12" ht="12" customHeight="1" x14ac:dyDescent="0.2">
      <c r="A163" s="5" t="s">
        <v>11</v>
      </c>
      <c r="B163" s="6" t="s">
        <v>82</v>
      </c>
      <c r="C163" s="17" t="s">
        <v>432</v>
      </c>
      <c r="D163" s="22" t="s">
        <v>433</v>
      </c>
      <c r="E163" s="28" t="s">
        <v>564</v>
      </c>
      <c r="F163" s="19" t="s">
        <v>174</v>
      </c>
      <c r="G163" s="20"/>
      <c r="H163" s="4">
        <f t="shared" ca="1" si="4"/>
        <v>989</v>
      </c>
      <c r="I163" s="4">
        <f t="shared" ca="1" si="5"/>
        <v>2020</v>
      </c>
      <c r="J163" s="4" t="s">
        <v>26</v>
      </c>
      <c r="K163">
        <f>VLOOKUP(J163,Sheet1!$A$1:$B$12,2,FALSE)</f>
        <v>3</v>
      </c>
      <c r="L163" s="32" t="s">
        <v>574</v>
      </c>
    </row>
    <row r="164" spans="1:12" ht="12" customHeight="1" x14ac:dyDescent="0.2">
      <c r="A164" s="5" t="s">
        <v>11</v>
      </c>
      <c r="B164" s="6" t="s">
        <v>85</v>
      </c>
      <c r="C164" s="17" t="s">
        <v>434</v>
      </c>
      <c r="D164" s="11">
        <v>772524813</v>
      </c>
      <c r="E164" s="28" t="s">
        <v>565</v>
      </c>
      <c r="F164" s="16" t="s">
        <v>435</v>
      </c>
      <c r="G164" s="20"/>
      <c r="H164" s="4">
        <f t="shared" ca="1" si="4"/>
        <v>1774</v>
      </c>
      <c r="I164" s="4">
        <f t="shared" ca="1" si="5"/>
        <v>2020</v>
      </c>
      <c r="J164" s="4" t="s">
        <v>27</v>
      </c>
      <c r="K164">
        <f>VLOOKUP(J164,Sheet1!$A$1:$B$12,2,FALSE)</f>
        <v>4</v>
      </c>
      <c r="L164" s="32" t="s">
        <v>574</v>
      </c>
    </row>
    <row r="165" spans="1:12" ht="12" customHeight="1" x14ac:dyDescent="0.2">
      <c r="A165" s="5" t="s">
        <v>11</v>
      </c>
      <c r="B165" s="6" t="s">
        <v>90</v>
      </c>
      <c r="C165" s="20" t="s">
        <v>436</v>
      </c>
      <c r="D165" s="11">
        <v>779116542</v>
      </c>
      <c r="E165" s="28" t="s">
        <v>566</v>
      </c>
      <c r="F165" s="19" t="s">
        <v>437</v>
      </c>
      <c r="G165" s="20"/>
      <c r="H165" s="4">
        <f t="shared" ca="1" si="4"/>
        <v>1721</v>
      </c>
      <c r="I165" s="4">
        <f t="shared" ca="1" si="5"/>
        <v>2018</v>
      </c>
      <c r="J165" s="4" t="s">
        <v>28</v>
      </c>
      <c r="K165">
        <f>VLOOKUP(J165,Sheet1!$A$1:$B$12,2,FALSE)</f>
        <v>5</v>
      </c>
      <c r="L165" s="32" t="s">
        <v>574</v>
      </c>
    </row>
    <row r="166" spans="1:12" ht="12" customHeight="1" x14ac:dyDescent="0.2">
      <c r="A166" s="5" t="s">
        <v>11</v>
      </c>
      <c r="B166" s="9" t="s">
        <v>95</v>
      </c>
      <c r="C166" s="17" t="s">
        <v>438</v>
      </c>
      <c r="D166" s="11">
        <v>725214640</v>
      </c>
      <c r="E166" s="28" t="s">
        <v>567</v>
      </c>
      <c r="F166" s="19" t="s">
        <v>439</v>
      </c>
      <c r="G166" s="20"/>
      <c r="H166" s="4">
        <f t="shared" ca="1" si="4"/>
        <v>1027</v>
      </c>
      <c r="I166" s="4">
        <f t="shared" ca="1" si="5"/>
        <v>2018</v>
      </c>
      <c r="J166" s="4" t="s">
        <v>29</v>
      </c>
      <c r="K166">
        <f>VLOOKUP(J166,Sheet1!$A$1:$B$12,2,FALSE)</f>
        <v>6</v>
      </c>
      <c r="L166" s="32" t="s">
        <v>574</v>
      </c>
    </row>
    <row r="167" spans="1:12" ht="12" customHeight="1" x14ac:dyDescent="0.2">
      <c r="A167" s="5" t="s">
        <v>11</v>
      </c>
      <c r="B167" s="6" t="s">
        <v>99</v>
      </c>
      <c r="C167" s="17" t="s">
        <v>440</v>
      </c>
      <c r="D167" s="23" t="s">
        <v>441</v>
      </c>
      <c r="E167" s="28" t="s">
        <v>568</v>
      </c>
      <c r="F167" s="19" t="s">
        <v>442</v>
      </c>
      <c r="G167" s="16" t="s">
        <v>60</v>
      </c>
      <c r="H167" s="4">
        <f t="shared" ca="1" si="4"/>
        <v>4580</v>
      </c>
      <c r="I167" s="4">
        <f t="shared" ca="1" si="5"/>
        <v>2018</v>
      </c>
      <c r="J167" s="4" t="s">
        <v>30</v>
      </c>
      <c r="K167">
        <f>VLOOKUP(J167,Sheet1!$A$1:$B$12,2,FALSE)</f>
        <v>7</v>
      </c>
      <c r="L167" s="32" t="s">
        <v>574</v>
      </c>
    </row>
    <row r="168" spans="1:12" ht="12" customHeight="1" x14ac:dyDescent="0.2">
      <c r="A168" s="5" t="s">
        <v>11</v>
      </c>
      <c r="B168" s="6" t="s">
        <v>102</v>
      </c>
      <c r="C168" s="20" t="s">
        <v>443</v>
      </c>
      <c r="D168" s="18" t="s">
        <v>444</v>
      </c>
      <c r="E168" s="28" t="s">
        <v>569</v>
      </c>
      <c r="F168" s="16" t="s">
        <v>445</v>
      </c>
      <c r="G168" s="20"/>
      <c r="H168" s="4">
        <f t="shared" ca="1" si="4"/>
        <v>4156</v>
      </c>
      <c r="I168" s="4">
        <f t="shared" ca="1" si="5"/>
        <v>2018</v>
      </c>
      <c r="J168" s="4" t="s">
        <v>31</v>
      </c>
      <c r="K168">
        <f>VLOOKUP(J168,Sheet1!$A$1:$B$12,2,FALSE)</f>
        <v>8</v>
      </c>
      <c r="L168" s="32" t="s">
        <v>574</v>
      </c>
    </row>
    <row r="169" spans="1:12" ht="12" customHeight="1" x14ac:dyDescent="0.2">
      <c r="A169" s="5" t="s">
        <v>11</v>
      </c>
      <c r="B169" s="6" t="s">
        <v>107</v>
      </c>
      <c r="C169" s="17" t="s">
        <v>446</v>
      </c>
      <c r="D169" s="18" t="s">
        <v>447</v>
      </c>
      <c r="E169" s="28" t="s">
        <v>570</v>
      </c>
      <c r="F169" s="16" t="s">
        <v>448</v>
      </c>
      <c r="G169" s="20"/>
      <c r="H169" s="4">
        <f t="shared" ca="1" si="4"/>
        <v>4909</v>
      </c>
      <c r="I169" s="4">
        <f t="shared" ca="1" si="5"/>
        <v>2018</v>
      </c>
      <c r="J169" s="4" t="s">
        <v>32</v>
      </c>
      <c r="K169">
        <f>VLOOKUP(J169,Sheet1!$A$1:$B$12,2,FALSE)</f>
        <v>9</v>
      </c>
      <c r="L169" s="32" t="s">
        <v>574</v>
      </c>
    </row>
    <row r="170" spans="1:12" ht="12" customHeight="1" x14ac:dyDescent="0.2">
      <c r="A170" s="5" t="s">
        <v>449</v>
      </c>
      <c r="B170" s="9" t="s">
        <v>110</v>
      </c>
      <c r="C170" s="20" t="s">
        <v>450</v>
      </c>
      <c r="D170" s="18" t="s">
        <v>451</v>
      </c>
      <c r="E170" s="28" t="s">
        <v>571</v>
      </c>
      <c r="F170" s="20" t="s">
        <v>452</v>
      </c>
      <c r="G170" s="16" t="s">
        <v>106</v>
      </c>
      <c r="H170" s="4">
        <f t="shared" ca="1" si="4"/>
        <v>3936</v>
      </c>
      <c r="I170" s="4">
        <f t="shared" ca="1" si="5"/>
        <v>2020</v>
      </c>
      <c r="J170" s="4" t="s">
        <v>21</v>
      </c>
      <c r="K170">
        <f>VLOOKUP(J170,Sheet1!$A$1:$B$12,2,FALSE)</f>
        <v>10</v>
      </c>
      <c r="L170" s="32" t="s">
        <v>574</v>
      </c>
    </row>
    <row r="171" spans="1:12" ht="12" customHeight="1" x14ac:dyDescent="0.2">
      <c r="A171" s="5" t="s">
        <v>12</v>
      </c>
      <c r="B171" s="9" t="s">
        <v>112</v>
      </c>
      <c r="C171" s="20" t="s">
        <v>453</v>
      </c>
      <c r="D171" s="13">
        <v>775885925</v>
      </c>
      <c r="E171" s="28" t="s">
        <v>567</v>
      </c>
      <c r="F171" s="19" t="s">
        <v>454</v>
      </c>
      <c r="G171" s="19" t="s">
        <v>60</v>
      </c>
      <c r="H171" s="4">
        <f t="shared" ca="1" si="4"/>
        <v>3168</v>
      </c>
      <c r="I171" s="4">
        <f t="shared" ca="1" si="5"/>
        <v>2020</v>
      </c>
      <c r="J171" s="4" t="s">
        <v>22</v>
      </c>
      <c r="K171">
        <f>VLOOKUP(J171,Sheet1!$A$1:$B$12,2,FALSE)</f>
        <v>11</v>
      </c>
      <c r="L171" s="33" t="s">
        <v>574</v>
      </c>
    </row>
    <row r="172" spans="1:12" ht="12" customHeight="1" x14ac:dyDescent="0.2">
      <c r="A172" s="5" t="s">
        <v>12</v>
      </c>
      <c r="B172" s="9" t="s">
        <v>116</v>
      </c>
      <c r="C172" s="17" t="s">
        <v>455</v>
      </c>
      <c r="D172" s="11">
        <v>774131059</v>
      </c>
      <c r="E172" s="28" t="s">
        <v>570</v>
      </c>
      <c r="F172" s="19" t="s">
        <v>456</v>
      </c>
      <c r="G172" s="16" t="s">
        <v>60</v>
      </c>
      <c r="H172" s="4">
        <f t="shared" ca="1" si="4"/>
        <v>4945</v>
      </c>
      <c r="I172" s="4">
        <f t="shared" ca="1" si="5"/>
        <v>2020</v>
      </c>
      <c r="J172" s="4" t="s">
        <v>23</v>
      </c>
      <c r="K172">
        <f>VLOOKUP(J172,Sheet1!$A$1:$B$12,2,FALSE)</f>
        <v>12</v>
      </c>
      <c r="L172" s="32" t="s">
        <v>574</v>
      </c>
    </row>
    <row r="173" spans="1:12" ht="12" customHeight="1" x14ac:dyDescent="0.2">
      <c r="A173" s="5" t="s">
        <v>12</v>
      </c>
      <c r="B173" s="6" t="s">
        <v>40</v>
      </c>
      <c r="C173" s="17" t="s">
        <v>457</v>
      </c>
      <c r="D173" s="11">
        <v>779595791</v>
      </c>
      <c r="E173" s="28" t="s">
        <v>562</v>
      </c>
      <c r="F173" s="20" t="s">
        <v>458</v>
      </c>
      <c r="G173" s="16" t="s">
        <v>60</v>
      </c>
      <c r="H173" s="4">
        <f t="shared" ca="1" si="4"/>
        <v>4826</v>
      </c>
      <c r="I173" s="4">
        <f t="shared" ca="1" si="5"/>
        <v>2020</v>
      </c>
      <c r="J173" s="4" t="s">
        <v>24</v>
      </c>
      <c r="K173">
        <f>VLOOKUP(J173,Sheet1!$A$1:$B$12,2,FALSE)</f>
        <v>1</v>
      </c>
      <c r="L173" s="32" t="s">
        <v>574</v>
      </c>
    </row>
    <row r="174" spans="1:12" ht="12" customHeight="1" x14ac:dyDescent="0.2">
      <c r="A174" s="5" t="s">
        <v>12</v>
      </c>
      <c r="B174" s="6" t="s">
        <v>48</v>
      </c>
      <c r="C174" s="20" t="s">
        <v>459</v>
      </c>
      <c r="D174" s="11">
        <v>776159530</v>
      </c>
      <c r="E174" s="28" t="s">
        <v>563</v>
      </c>
      <c r="F174" s="16" t="s">
        <v>144</v>
      </c>
      <c r="G174" s="16" t="s">
        <v>60</v>
      </c>
      <c r="H174" s="4">
        <f t="shared" ca="1" si="4"/>
        <v>1051</v>
      </c>
      <c r="I174" s="4">
        <f t="shared" ca="1" si="5"/>
        <v>2020</v>
      </c>
      <c r="J174" s="4" t="s">
        <v>25</v>
      </c>
      <c r="K174">
        <f>VLOOKUP(J174,Sheet1!$A$1:$B$12,2,FALSE)</f>
        <v>2</v>
      </c>
      <c r="L174" s="32" t="s">
        <v>574</v>
      </c>
    </row>
    <row r="175" spans="1:12" ht="12" customHeight="1" x14ac:dyDescent="0.2">
      <c r="A175" s="5" t="s">
        <v>12</v>
      </c>
      <c r="B175" s="6" t="s">
        <v>52</v>
      </c>
      <c r="C175" s="20" t="s">
        <v>460</v>
      </c>
      <c r="D175" s="11">
        <v>771129768</v>
      </c>
      <c r="E175" s="28" t="s">
        <v>564</v>
      </c>
      <c r="F175" s="16" t="s">
        <v>138</v>
      </c>
      <c r="G175" s="19" t="s">
        <v>461</v>
      </c>
      <c r="H175" s="4">
        <f t="shared" ca="1" si="4"/>
        <v>2949</v>
      </c>
      <c r="I175" s="4">
        <f t="shared" ca="1" si="5"/>
        <v>2019</v>
      </c>
      <c r="J175" s="4" t="s">
        <v>26</v>
      </c>
      <c r="K175">
        <f>VLOOKUP(J175,Sheet1!$A$1:$B$12,2,FALSE)</f>
        <v>3</v>
      </c>
      <c r="L175" s="32" t="s">
        <v>576</v>
      </c>
    </row>
    <row r="176" spans="1:12" ht="12" customHeight="1" x14ac:dyDescent="0.2">
      <c r="A176" s="5" t="s">
        <v>12</v>
      </c>
      <c r="B176" s="6" t="s">
        <v>56</v>
      </c>
      <c r="C176" s="17" t="s">
        <v>462</v>
      </c>
      <c r="D176" s="11">
        <v>712472633</v>
      </c>
      <c r="E176" s="28" t="s">
        <v>565</v>
      </c>
      <c r="F176" s="17" t="s">
        <v>463</v>
      </c>
      <c r="G176" s="16" t="s">
        <v>60</v>
      </c>
      <c r="H176" s="4">
        <f t="shared" ca="1" si="4"/>
        <v>4333</v>
      </c>
      <c r="I176" s="4">
        <f t="shared" ca="1" si="5"/>
        <v>2019</v>
      </c>
      <c r="J176" s="4" t="s">
        <v>27</v>
      </c>
      <c r="K176">
        <f>VLOOKUP(J176,Sheet1!$A$1:$B$12,2,FALSE)</f>
        <v>4</v>
      </c>
      <c r="L176" s="32" t="s">
        <v>574</v>
      </c>
    </row>
    <row r="177" spans="1:12" ht="12" customHeight="1" x14ac:dyDescent="0.2">
      <c r="A177" s="5" t="s">
        <v>12</v>
      </c>
      <c r="B177" s="6" t="s">
        <v>61</v>
      </c>
      <c r="C177" s="20" t="s">
        <v>464</v>
      </c>
      <c r="D177" s="13">
        <v>711732894</v>
      </c>
      <c r="E177" s="28" t="s">
        <v>566</v>
      </c>
      <c r="F177" s="19" t="s">
        <v>465</v>
      </c>
      <c r="G177" s="19" t="s">
        <v>466</v>
      </c>
      <c r="H177" s="4">
        <f t="shared" ca="1" si="4"/>
        <v>3325</v>
      </c>
      <c r="I177" s="4">
        <f t="shared" ca="1" si="5"/>
        <v>2020</v>
      </c>
      <c r="J177" s="4" t="s">
        <v>28</v>
      </c>
      <c r="K177">
        <f>VLOOKUP(J177,Sheet1!$A$1:$B$12,2,FALSE)</f>
        <v>5</v>
      </c>
      <c r="L177" s="33" t="s">
        <v>576</v>
      </c>
    </row>
    <row r="178" spans="1:12" ht="12" customHeight="1" x14ac:dyDescent="0.2">
      <c r="A178" s="5" t="s">
        <v>12</v>
      </c>
      <c r="B178" s="6" t="s">
        <v>66</v>
      </c>
      <c r="C178" s="17" t="s">
        <v>467</v>
      </c>
      <c r="D178" s="11">
        <v>776424770</v>
      </c>
      <c r="E178" s="28" t="s">
        <v>567</v>
      </c>
      <c r="F178" s="16" t="s">
        <v>468</v>
      </c>
      <c r="G178" s="16" t="s">
        <v>469</v>
      </c>
      <c r="H178" s="4">
        <f t="shared" ca="1" si="4"/>
        <v>4067</v>
      </c>
      <c r="I178" s="4">
        <f t="shared" ca="1" si="5"/>
        <v>2018</v>
      </c>
      <c r="J178" s="4" t="s">
        <v>29</v>
      </c>
      <c r="K178">
        <f>VLOOKUP(J178,Sheet1!$A$1:$B$12,2,FALSE)</f>
        <v>6</v>
      </c>
      <c r="L178" s="32" t="s">
        <v>574</v>
      </c>
    </row>
    <row r="179" spans="1:12" ht="12" customHeight="1" x14ac:dyDescent="0.2">
      <c r="A179" s="5" t="s">
        <v>12</v>
      </c>
      <c r="B179" s="6" t="s">
        <v>71</v>
      </c>
      <c r="C179" s="17" t="s">
        <v>470</v>
      </c>
      <c r="D179" s="11">
        <v>775499500</v>
      </c>
      <c r="E179" s="28" t="s">
        <v>568</v>
      </c>
      <c r="F179" s="20" t="s">
        <v>471</v>
      </c>
      <c r="G179" s="16" t="s">
        <v>60</v>
      </c>
      <c r="H179" s="4">
        <f t="shared" ca="1" si="4"/>
        <v>2890</v>
      </c>
      <c r="I179" s="4">
        <f t="shared" ca="1" si="5"/>
        <v>2020</v>
      </c>
      <c r="J179" s="4" t="s">
        <v>30</v>
      </c>
      <c r="K179">
        <f>VLOOKUP(J179,Sheet1!$A$1:$B$12,2,FALSE)</f>
        <v>7</v>
      </c>
      <c r="L179" s="32" t="s">
        <v>574</v>
      </c>
    </row>
    <row r="180" spans="1:12" ht="12" customHeight="1" x14ac:dyDescent="0.2">
      <c r="A180" s="5" t="s">
        <v>12</v>
      </c>
      <c r="B180" s="6" t="s">
        <v>75</v>
      </c>
      <c r="C180" s="17" t="s">
        <v>472</v>
      </c>
      <c r="D180" s="11">
        <v>716271448</v>
      </c>
      <c r="E180" s="28" t="s">
        <v>569</v>
      </c>
      <c r="F180" s="20" t="s">
        <v>473</v>
      </c>
      <c r="G180" s="16" t="s">
        <v>60</v>
      </c>
      <c r="H180" s="4">
        <f t="shared" ca="1" si="4"/>
        <v>3742</v>
      </c>
      <c r="I180" s="4">
        <f t="shared" ca="1" si="5"/>
        <v>2019</v>
      </c>
      <c r="J180" s="4" t="s">
        <v>31</v>
      </c>
      <c r="K180">
        <f>VLOOKUP(J180,Sheet1!$A$1:$B$12,2,FALSE)</f>
        <v>8</v>
      </c>
      <c r="L180" s="32" t="s">
        <v>574</v>
      </c>
    </row>
    <row r="181" spans="1:12" ht="12" customHeight="1" x14ac:dyDescent="0.2">
      <c r="A181" s="5" t="s">
        <v>12</v>
      </c>
      <c r="B181" s="9" t="s">
        <v>79</v>
      </c>
      <c r="C181" s="20" t="s">
        <v>474</v>
      </c>
      <c r="D181" s="11">
        <v>774243776</v>
      </c>
      <c r="E181" s="28" t="s">
        <v>570</v>
      </c>
      <c r="F181" s="20" t="s">
        <v>475</v>
      </c>
      <c r="G181" s="16" t="s">
        <v>60</v>
      </c>
      <c r="H181" s="4">
        <f t="shared" ca="1" si="4"/>
        <v>1724</v>
      </c>
      <c r="I181" s="4">
        <f t="shared" ca="1" si="5"/>
        <v>2018</v>
      </c>
      <c r="J181" s="4" t="s">
        <v>32</v>
      </c>
      <c r="K181">
        <f>VLOOKUP(J181,Sheet1!$A$1:$B$12,2,FALSE)</f>
        <v>9</v>
      </c>
      <c r="L181" s="32" t="s">
        <v>574</v>
      </c>
    </row>
    <row r="182" spans="1:12" ht="12" customHeight="1" x14ac:dyDescent="0.2">
      <c r="A182" s="5" t="s">
        <v>12</v>
      </c>
      <c r="B182" s="6" t="s">
        <v>82</v>
      </c>
      <c r="C182" s="17" t="s">
        <v>476</v>
      </c>
      <c r="D182" s="11">
        <v>779746373</v>
      </c>
      <c r="E182" s="28" t="s">
        <v>571</v>
      </c>
      <c r="F182" s="20" t="s">
        <v>477</v>
      </c>
      <c r="G182" s="16" t="s">
        <v>60</v>
      </c>
      <c r="H182" s="4">
        <f t="shared" ca="1" si="4"/>
        <v>1736</v>
      </c>
      <c r="I182" s="4">
        <f t="shared" ca="1" si="5"/>
        <v>2018</v>
      </c>
      <c r="J182" s="4" t="s">
        <v>21</v>
      </c>
      <c r="K182">
        <f>VLOOKUP(J182,Sheet1!$A$1:$B$12,2,FALSE)</f>
        <v>10</v>
      </c>
      <c r="L182" s="32" t="s">
        <v>574</v>
      </c>
    </row>
    <row r="183" spans="1:12" ht="12" customHeight="1" x14ac:dyDescent="0.2">
      <c r="A183" s="5" t="s">
        <v>12</v>
      </c>
      <c r="B183" s="6" t="s">
        <v>85</v>
      </c>
      <c r="C183" s="17" t="s">
        <v>478</v>
      </c>
      <c r="D183" s="11">
        <v>774544741</v>
      </c>
      <c r="E183" s="28" t="s">
        <v>567</v>
      </c>
      <c r="F183" s="20" t="s">
        <v>479</v>
      </c>
      <c r="G183" s="16" t="s">
        <v>60</v>
      </c>
      <c r="H183" s="4">
        <f t="shared" ca="1" si="4"/>
        <v>2351</v>
      </c>
      <c r="I183" s="4">
        <f t="shared" ca="1" si="5"/>
        <v>2018</v>
      </c>
      <c r="J183" s="4" t="s">
        <v>22</v>
      </c>
      <c r="K183">
        <f>VLOOKUP(J183,Sheet1!$A$1:$B$12,2,FALSE)</f>
        <v>11</v>
      </c>
      <c r="L183" s="32" t="s">
        <v>574</v>
      </c>
    </row>
    <row r="184" spans="1:12" ht="12" customHeight="1" x14ac:dyDescent="0.2">
      <c r="A184" s="5" t="s">
        <v>12</v>
      </c>
      <c r="B184" s="6" t="s">
        <v>90</v>
      </c>
      <c r="C184" s="17" t="s">
        <v>480</v>
      </c>
      <c r="D184" s="11">
        <v>721700629</v>
      </c>
      <c r="E184" s="28" t="s">
        <v>570</v>
      </c>
      <c r="F184" s="17" t="s">
        <v>481</v>
      </c>
      <c r="G184" s="16" t="s">
        <v>60</v>
      </c>
      <c r="H184" s="4">
        <f t="shared" ca="1" si="4"/>
        <v>3874</v>
      </c>
      <c r="I184" s="4">
        <f t="shared" ca="1" si="5"/>
        <v>2020</v>
      </c>
      <c r="J184" s="4" t="s">
        <v>23</v>
      </c>
      <c r="K184">
        <f>VLOOKUP(J184,Sheet1!$A$1:$B$12,2,FALSE)</f>
        <v>12</v>
      </c>
      <c r="L184" s="32" t="s">
        <v>574</v>
      </c>
    </row>
    <row r="185" spans="1:12" ht="12" customHeight="1" x14ac:dyDescent="0.2">
      <c r="A185" s="5" t="s">
        <v>12</v>
      </c>
      <c r="B185" s="9" t="s">
        <v>95</v>
      </c>
      <c r="C185" s="17" t="s">
        <v>482</v>
      </c>
      <c r="D185" s="11">
        <v>725209900</v>
      </c>
      <c r="E185" s="28" t="s">
        <v>562</v>
      </c>
      <c r="F185" s="17" t="s">
        <v>483</v>
      </c>
      <c r="G185" s="16" t="s">
        <v>60</v>
      </c>
      <c r="H185" s="4">
        <f t="shared" ca="1" si="4"/>
        <v>441</v>
      </c>
      <c r="I185" s="4">
        <f t="shared" ca="1" si="5"/>
        <v>2019</v>
      </c>
      <c r="J185" s="4" t="s">
        <v>24</v>
      </c>
      <c r="K185">
        <f>VLOOKUP(J185,Sheet1!$A$1:$B$12,2,FALSE)</f>
        <v>1</v>
      </c>
      <c r="L185" s="32" t="s">
        <v>574</v>
      </c>
    </row>
    <row r="186" spans="1:12" ht="12" customHeight="1" x14ac:dyDescent="0.2">
      <c r="A186" s="5" t="s">
        <v>12</v>
      </c>
      <c r="B186" s="6" t="s">
        <v>99</v>
      </c>
      <c r="C186" s="17" t="s">
        <v>484</v>
      </c>
      <c r="D186" s="11">
        <v>765490167</v>
      </c>
      <c r="E186" s="28" t="s">
        <v>563</v>
      </c>
      <c r="F186" s="20" t="s">
        <v>485</v>
      </c>
      <c r="G186" s="16" t="s">
        <v>60</v>
      </c>
      <c r="H186" s="4">
        <f t="shared" ca="1" si="4"/>
        <v>881</v>
      </c>
      <c r="I186" s="4">
        <f t="shared" ca="1" si="5"/>
        <v>2019</v>
      </c>
      <c r="J186" s="4" t="s">
        <v>25</v>
      </c>
      <c r="K186">
        <f>VLOOKUP(J186,Sheet1!$A$1:$B$12,2,FALSE)</f>
        <v>2</v>
      </c>
      <c r="L186" s="32" t="s">
        <v>574</v>
      </c>
    </row>
    <row r="187" spans="1:12" ht="12" customHeight="1" x14ac:dyDescent="0.2">
      <c r="A187" s="5" t="s">
        <v>12</v>
      </c>
      <c r="B187" s="6" t="s">
        <v>102</v>
      </c>
      <c r="C187" s="17" t="s">
        <v>486</v>
      </c>
      <c r="D187" s="11">
        <v>778309913</v>
      </c>
      <c r="E187" s="28" t="s">
        <v>564</v>
      </c>
      <c r="F187" s="20" t="s">
        <v>487</v>
      </c>
      <c r="G187" s="16" t="s">
        <v>60</v>
      </c>
      <c r="H187" s="4">
        <f t="shared" ca="1" si="4"/>
        <v>3276</v>
      </c>
      <c r="I187" s="4">
        <f t="shared" ca="1" si="5"/>
        <v>2018</v>
      </c>
      <c r="J187" s="4" t="s">
        <v>26</v>
      </c>
      <c r="K187">
        <f>VLOOKUP(J187,Sheet1!$A$1:$B$12,2,FALSE)</f>
        <v>3</v>
      </c>
      <c r="L187" s="32" t="s">
        <v>574</v>
      </c>
    </row>
    <row r="188" spans="1:12" ht="12" customHeight="1" x14ac:dyDescent="0.2">
      <c r="A188" s="5" t="s">
        <v>12</v>
      </c>
      <c r="B188" s="6" t="s">
        <v>107</v>
      </c>
      <c r="C188" s="17" t="s">
        <v>488</v>
      </c>
      <c r="D188" s="11">
        <v>778482507</v>
      </c>
      <c r="E188" s="28" t="s">
        <v>565</v>
      </c>
      <c r="F188" s="17" t="s">
        <v>489</v>
      </c>
      <c r="G188" s="16" t="s">
        <v>60</v>
      </c>
      <c r="H188" s="4">
        <f t="shared" ca="1" si="4"/>
        <v>2418</v>
      </c>
      <c r="I188" s="4">
        <f t="shared" ca="1" si="5"/>
        <v>2020</v>
      </c>
      <c r="J188" s="4" t="s">
        <v>27</v>
      </c>
      <c r="K188">
        <f>VLOOKUP(J188,Sheet1!$A$1:$B$12,2,FALSE)</f>
        <v>4</v>
      </c>
      <c r="L188" s="32" t="s">
        <v>574</v>
      </c>
    </row>
    <row r="189" spans="1:12" ht="12" customHeight="1" x14ac:dyDescent="0.2">
      <c r="A189" s="5" t="s">
        <v>12</v>
      </c>
      <c r="B189" s="9" t="s">
        <v>110</v>
      </c>
      <c r="C189" s="17" t="s">
        <v>490</v>
      </c>
      <c r="D189" s="11">
        <v>775484857</v>
      </c>
      <c r="E189" s="28" t="s">
        <v>566</v>
      </c>
      <c r="F189" s="20" t="s">
        <v>491</v>
      </c>
      <c r="G189" s="16" t="s">
        <v>60</v>
      </c>
      <c r="H189" s="4">
        <f t="shared" ca="1" si="4"/>
        <v>2988</v>
      </c>
      <c r="I189" s="4">
        <f t="shared" ca="1" si="5"/>
        <v>2018</v>
      </c>
      <c r="J189" s="4" t="s">
        <v>28</v>
      </c>
      <c r="K189">
        <f>VLOOKUP(J189,Sheet1!$A$1:$B$12,2,FALSE)</f>
        <v>5</v>
      </c>
      <c r="L189" s="32" t="s">
        <v>574</v>
      </c>
    </row>
    <row r="190" spans="1:12" ht="12" customHeight="1" x14ac:dyDescent="0.2">
      <c r="A190" s="5" t="s">
        <v>12</v>
      </c>
      <c r="B190" s="9" t="s">
        <v>112</v>
      </c>
      <c r="C190" s="17" t="s">
        <v>492</v>
      </c>
      <c r="D190" s="11">
        <v>763230863</v>
      </c>
      <c r="E190" s="28" t="s">
        <v>567</v>
      </c>
      <c r="F190" s="17" t="s">
        <v>493</v>
      </c>
      <c r="G190" s="16" t="s">
        <v>60</v>
      </c>
      <c r="H190" s="4">
        <f t="shared" ca="1" si="4"/>
        <v>1785</v>
      </c>
      <c r="I190" s="4">
        <f t="shared" ca="1" si="5"/>
        <v>2020</v>
      </c>
      <c r="J190" s="4" t="s">
        <v>29</v>
      </c>
      <c r="K190">
        <f>VLOOKUP(J190,Sheet1!$A$1:$B$12,2,FALSE)</f>
        <v>6</v>
      </c>
      <c r="L190" s="32" t="s">
        <v>574</v>
      </c>
    </row>
    <row r="191" spans="1:12" ht="12" customHeight="1" x14ac:dyDescent="0.2">
      <c r="A191" s="5" t="s">
        <v>12</v>
      </c>
      <c r="B191" s="9" t="s">
        <v>116</v>
      </c>
      <c r="C191" s="17" t="s">
        <v>494</v>
      </c>
      <c r="D191" s="11">
        <v>772169267</v>
      </c>
      <c r="E191" s="28" t="s">
        <v>568</v>
      </c>
      <c r="F191" s="20" t="s">
        <v>495</v>
      </c>
      <c r="G191" s="16" t="s">
        <v>60</v>
      </c>
      <c r="H191" s="4">
        <f t="shared" ca="1" si="4"/>
        <v>3274</v>
      </c>
      <c r="I191" s="4">
        <f t="shared" ca="1" si="5"/>
        <v>2018</v>
      </c>
      <c r="J191" s="4" t="s">
        <v>30</v>
      </c>
      <c r="K191">
        <f>VLOOKUP(J191,Sheet1!$A$1:$B$12,2,FALSE)</f>
        <v>7</v>
      </c>
      <c r="L191" s="32" t="s">
        <v>574</v>
      </c>
    </row>
    <row r="192" spans="1:12" ht="12" customHeight="1" x14ac:dyDescent="0.2">
      <c r="A192" s="5" t="s">
        <v>12</v>
      </c>
      <c r="B192" s="6" t="s">
        <v>40</v>
      </c>
      <c r="C192" s="17" t="s">
        <v>496</v>
      </c>
      <c r="D192" s="11">
        <v>772348575</v>
      </c>
      <c r="E192" s="28" t="s">
        <v>569</v>
      </c>
      <c r="F192" s="16" t="s">
        <v>497</v>
      </c>
      <c r="G192" s="16" t="s">
        <v>60</v>
      </c>
      <c r="H192" s="4">
        <f t="shared" ca="1" si="4"/>
        <v>311</v>
      </c>
      <c r="I192" s="4">
        <f t="shared" ca="1" si="5"/>
        <v>2020</v>
      </c>
      <c r="J192" s="4" t="s">
        <v>31</v>
      </c>
      <c r="K192">
        <f>VLOOKUP(J192,Sheet1!$A$1:$B$12,2,FALSE)</f>
        <v>8</v>
      </c>
      <c r="L192" s="32" t="s">
        <v>574</v>
      </c>
    </row>
    <row r="193" spans="1:12" ht="12" customHeight="1" x14ac:dyDescent="0.2">
      <c r="A193" s="5" t="s">
        <v>498</v>
      </c>
      <c r="B193" s="6" t="s">
        <v>48</v>
      </c>
      <c r="C193" s="17" t="s">
        <v>499</v>
      </c>
      <c r="D193" s="24">
        <v>772449923</v>
      </c>
      <c r="E193" s="28" t="s">
        <v>570</v>
      </c>
      <c r="F193" s="19" t="s">
        <v>500</v>
      </c>
      <c r="G193" s="20"/>
      <c r="H193" s="4">
        <f t="shared" ca="1" si="4"/>
        <v>3292</v>
      </c>
      <c r="I193" s="4">
        <f t="shared" ca="1" si="5"/>
        <v>2020</v>
      </c>
      <c r="J193" s="4" t="s">
        <v>32</v>
      </c>
      <c r="K193">
        <f>VLOOKUP(J193,Sheet1!$A$1:$B$12,2,FALSE)</f>
        <v>9</v>
      </c>
      <c r="L193" s="32" t="s">
        <v>574</v>
      </c>
    </row>
    <row r="194" spans="1:12" ht="12" customHeight="1" x14ac:dyDescent="0.2">
      <c r="A194" s="5" t="s">
        <v>13</v>
      </c>
      <c r="B194" s="6" t="s">
        <v>52</v>
      </c>
      <c r="C194" s="20" t="s">
        <v>501</v>
      </c>
      <c r="D194" s="25">
        <v>771530057</v>
      </c>
      <c r="E194" s="28" t="s">
        <v>571</v>
      </c>
      <c r="F194" s="20" t="s">
        <v>502</v>
      </c>
      <c r="G194" s="20"/>
      <c r="H194" s="4">
        <f t="shared" ca="1" si="4"/>
        <v>1708</v>
      </c>
      <c r="I194" s="4">
        <f t="shared" ca="1" si="5"/>
        <v>2020</v>
      </c>
      <c r="J194" s="4" t="s">
        <v>21</v>
      </c>
      <c r="K194">
        <f>VLOOKUP(J194,Sheet1!$A$1:$B$12,2,FALSE)</f>
        <v>10</v>
      </c>
      <c r="L194" s="33" t="s">
        <v>574</v>
      </c>
    </row>
    <row r="195" spans="1:12" ht="12" customHeight="1" x14ac:dyDescent="0.2">
      <c r="A195" s="5" t="s">
        <v>13</v>
      </c>
      <c r="B195" s="6" t="s">
        <v>56</v>
      </c>
      <c r="C195" s="20" t="s">
        <v>503</v>
      </c>
      <c r="D195" s="24">
        <v>774665314</v>
      </c>
      <c r="E195" s="28" t="s">
        <v>567</v>
      </c>
      <c r="F195" s="20" t="s">
        <v>504</v>
      </c>
      <c r="G195" s="20"/>
      <c r="H195" s="4">
        <f t="shared" ref="H195:H221" ca="1" si="6">RANDBETWEEN(20,5000)</f>
        <v>2807</v>
      </c>
      <c r="I195" s="4">
        <f t="shared" ref="I195:I221" ca="1" si="7">RANDBETWEEN(2018,2020)</f>
        <v>2018</v>
      </c>
      <c r="J195" s="4" t="s">
        <v>22</v>
      </c>
      <c r="K195">
        <f>VLOOKUP(J195,Sheet1!$A$1:$B$12,2,FALSE)</f>
        <v>11</v>
      </c>
      <c r="L195" s="32" t="s">
        <v>574</v>
      </c>
    </row>
    <row r="196" spans="1:12" ht="12" customHeight="1" x14ac:dyDescent="0.2">
      <c r="A196" s="5" t="s">
        <v>13</v>
      </c>
      <c r="B196" s="6" t="s">
        <v>61</v>
      </c>
      <c r="C196" s="17" t="s">
        <v>505</v>
      </c>
      <c r="D196" s="24">
        <v>777831141</v>
      </c>
      <c r="E196" s="28" t="s">
        <v>570</v>
      </c>
      <c r="F196" s="20" t="s">
        <v>506</v>
      </c>
      <c r="G196" s="20"/>
      <c r="H196" s="4">
        <f t="shared" ca="1" si="6"/>
        <v>1137</v>
      </c>
      <c r="I196" s="4">
        <f t="shared" ca="1" si="7"/>
        <v>2018</v>
      </c>
      <c r="J196" s="4" t="s">
        <v>23</v>
      </c>
      <c r="K196">
        <f>VLOOKUP(J196,Sheet1!$A$1:$B$12,2,FALSE)</f>
        <v>12</v>
      </c>
      <c r="L196" s="32" t="s">
        <v>574</v>
      </c>
    </row>
    <row r="197" spans="1:12" ht="12" customHeight="1" x14ac:dyDescent="0.2">
      <c r="A197" s="5" t="s">
        <v>13</v>
      </c>
      <c r="B197" s="6" t="s">
        <v>66</v>
      </c>
      <c r="C197" s="17" t="s">
        <v>507</v>
      </c>
      <c r="D197" s="24">
        <v>779355510</v>
      </c>
      <c r="E197" s="28" t="s">
        <v>562</v>
      </c>
      <c r="F197" s="19" t="s">
        <v>508</v>
      </c>
      <c r="G197" s="20"/>
      <c r="H197" s="4">
        <f t="shared" ca="1" si="6"/>
        <v>3886</v>
      </c>
      <c r="I197" s="4">
        <f t="shared" ca="1" si="7"/>
        <v>2018</v>
      </c>
      <c r="J197" s="4" t="s">
        <v>24</v>
      </c>
      <c r="K197">
        <f>VLOOKUP(J197,Sheet1!$A$1:$B$12,2,FALSE)</f>
        <v>1</v>
      </c>
      <c r="L197" s="32" t="s">
        <v>574</v>
      </c>
    </row>
    <row r="198" spans="1:12" ht="12" customHeight="1" x14ac:dyDescent="0.2">
      <c r="A198" s="5" t="s">
        <v>13</v>
      </c>
      <c r="B198" s="6" t="s">
        <v>71</v>
      </c>
      <c r="C198" s="17" t="s">
        <v>509</v>
      </c>
      <c r="D198" s="24">
        <v>779889135</v>
      </c>
      <c r="E198" s="28" t="s">
        <v>563</v>
      </c>
      <c r="F198" s="20" t="s">
        <v>510</v>
      </c>
      <c r="G198" s="20"/>
      <c r="H198" s="4">
        <f t="shared" ca="1" si="6"/>
        <v>4703</v>
      </c>
      <c r="I198" s="4">
        <f t="shared" ca="1" si="7"/>
        <v>2018</v>
      </c>
      <c r="J198" s="4" t="s">
        <v>25</v>
      </c>
      <c r="K198">
        <f>VLOOKUP(J198,Sheet1!$A$1:$B$12,2,FALSE)</f>
        <v>2</v>
      </c>
      <c r="L198" s="32" t="s">
        <v>574</v>
      </c>
    </row>
    <row r="199" spans="1:12" ht="12" customHeight="1" x14ac:dyDescent="0.2">
      <c r="A199" s="5" t="s">
        <v>511</v>
      </c>
      <c r="B199" s="6" t="s">
        <v>75</v>
      </c>
      <c r="C199" s="17" t="s">
        <v>512</v>
      </c>
      <c r="D199" s="11">
        <v>766803355</v>
      </c>
      <c r="E199" s="28" t="s">
        <v>564</v>
      </c>
      <c r="F199" s="20" t="s">
        <v>513</v>
      </c>
      <c r="G199" s="20"/>
      <c r="H199" s="4">
        <f t="shared" ca="1" si="6"/>
        <v>1272</v>
      </c>
      <c r="I199" s="4">
        <f t="shared" ca="1" si="7"/>
        <v>2020</v>
      </c>
      <c r="J199" s="4" t="s">
        <v>26</v>
      </c>
      <c r="K199">
        <f>VLOOKUP(J199,Sheet1!$A$1:$B$12,2,FALSE)</f>
        <v>3</v>
      </c>
      <c r="L199" s="32" t="s">
        <v>574</v>
      </c>
    </row>
    <row r="200" spans="1:12" ht="12" customHeight="1" x14ac:dyDescent="0.2">
      <c r="A200" s="5" t="s">
        <v>14</v>
      </c>
      <c r="B200" s="9" t="s">
        <v>79</v>
      </c>
      <c r="C200" s="17" t="s">
        <v>514</v>
      </c>
      <c r="D200" s="11">
        <v>788788790</v>
      </c>
      <c r="E200" s="28" t="s">
        <v>565</v>
      </c>
      <c r="F200" s="20" t="s">
        <v>515</v>
      </c>
      <c r="G200" s="20"/>
      <c r="H200" s="4">
        <f t="shared" ca="1" si="6"/>
        <v>3549</v>
      </c>
      <c r="I200" s="4">
        <f t="shared" ca="1" si="7"/>
        <v>2020</v>
      </c>
      <c r="J200" s="4" t="s">
        <v>27</v>
      </c>
      <c r="K200">
        <f>VLOOKUP(J200,Sheet1!$A$1:$B$12,2,FALSE)</f>
        <v>4</v>
      </c>
      <c r="L200" s="32" t="s">
        <v>574</v>
      </c>
    </row>
    <row r="201" spans="1:12" ht="12" customHeight="1" x14ac:dyDescent="0.2">
      <c r="A201" s="5" t="s">
        <v>14</v>
      </c>
      <c r="B201" s="6" t="s">
        <v>82</v>
      </c>
      <c r="C201" s="20" t="s">
        <v>516</v>
      </c>
      <c r="D201" s="11">
        <v>719852770</v>
      </c>
      <c r="E201" s="28" t="s">
        <v>566</v>
      </c>
      <c r="F201" s="20" t="s">
        <v>517</v>
      </c>
      <c r="G201" s="20"/>
      <c r="H201" s="4">
        <f t="shared" ca="1" si="6"/>
        <v>4847</v>
      </c>
      <c r="I201" s="4">
        <f t="shared" ca="1" si="7"/>
        <v>2019</v>
      </c>
      <c r="J201" s="4" t="s">
        <v>28</v>
      </c>
      <c r="K201">
        <f>VLOOKUP(J201,Sheet1!$A$1:$B$12,2,FALSE)</f>
        <v>5</v>
      </c>
      <c r="L201" s="32" t="s">
        <v>574</v>
      </c>
    </row>
    <row r="202" spans="1:12" ht="12" customHeight="1" x14ac:dyDescent="0.2">
      <c r="A202" s="5" t="s">
        <v>14</v>
      </c>
      <c r="B202" s="6" t="s">
        <v>85</v>
      </c>
      <c r="C202" s="17" t="s">
        <v>518</v>
      </c>
      <c r="D202" s="11">
        <v>776205285</v>
      </c>
      <c r="E202" s="28" t="s">
        <v>567</v>
      </c>
      <c r="F202" s="20" t="s">
        <v>519</v>
      </c>
      <c r="G202" s="20"/>
      <c r="H202" s="4">
        <f t="shared" ca="1" si="6"/>
        <v>4302</v>
      </c>
      <c r="I202" s="4">
        <f t="shared" ca="1" si="7"/>
        <v>2019</v>
      </c>
      <c r="J202" s="4" t="s">
        <v>29</v>
      </c>
      <c r="K202">
        <f>VLOOKUP(J202,Sheet1!$A$1:$B$12,2,FALSE)</f>
        <v>6</v>
      </c>
      <c r="L202" s="32" t="s">
        <v>574</v>
      </c>
    </row>
    <row r="203" spans="1:12" ht="12" customHeight="1" x14ac:dyDescent="0.2">
      <c r="A203" s="5" t="s">
        <v>520</v>
      </c>
      <c r="B203" s="6" t="s">
        <v>90</v>
      </c>
      <c r="C203" s="20" t="s">
        <v>521</v>
      </c>
      <c r="D203" s="26" t="s">
        <v>522</v>
      </c>
      <c r="E203" s="28" t="s">
        <v>568</v>
      </c>
      <c r="F203" s="19" t="s">
        <v>523</v>
      </c>
      <c r="G203" s="19" t="s">
        <v>60</v>
      </c>
      <c r="H203" s="4">
        <f t="shared" ca="1" si="6"/>
        <v>2940</v>
      </c>
      <c r="I203" s="4">
        <f t="shared" ca="1" si="7"/>
        <v>2018</v>
      </c>
      <c r="J203" s="4" t="s">
        <v>30</v>
      </c>
      <c r="K203">
        <f>VLOOKUP(J203,Sheet1!$A$1:$B$12,2,FALSE)</f>
        <v>7</v>
      </c>
      <c r="L203" s="33" t="s">
        <v>574</v>
      </c>
    </row>
    <row r="204" spans="1:12" ht="12" customHeight="1" x14ac:dyDescent="0.2">
      <c r="A204" s="5" t="s">
        <v>15</v>
      </c>
      <c r="B204" s="9" t="s">
        <v>95</v>
      </c>
      <c r="C204" s="20" t="s">
        <v>524</v>
      </c>
      <c r="D204" s="13">
        <v>775023177</v>
      </c>
      <c r="E204" s="28" t="s">
        <v>569</v>
      </c>
      <c r="F204" s="19" t="s">
        <v>525</v>
      </c>
      <c r="G204" s="19" t="s">
        <v>60</v>
      </c>
      <c r="H204" s="4">
        <f t="shared" ca="1" si="6"/>
        <v>1871</v>
      </c>
      <c r="I204" s="4">
        <f t="shared" ca="1" si="7"/>
        <v>2019</v>
      </c>
      <c r="J204" s="4" t="s">
        <v>31</v>
      </c>
      <c r="K204">
        <f>VLOOKUP(J204,Sheet1!$A$1:$B$12,2,FALSE)</f>
        <v>8</v>
      </c>
      <c r="L204" s="33" t="s">
        <v>574</v>
      </c>
    </row>
    <row r="205" spans="1:12" ht="12" customHeight="1" x14ac:dyDescent="0.2">
      <c r="A205" s="5" t="s">
        <v>526</v>
      </c>
      <c r="B205" s="6" t="s">
        <v>99</v>
      </c>
      <c r="C205" s="17" t="s">
        <v>527</v>
      </c>
      <c r="D205" s="11">
        <v>770206452</v>
      </c>
      <c r="E205" s="28" t="s">
        <v>570</v>
      </c>
      <c r="F205" s="19" t="s">
        <v>528</v>
      </c>
      <c r="G205" s="16" t="s">
        <v>60</v>
      </c>
      <c r="H205" s="4">
        <f t="shared" ca="1" si="6"/>
        <v>1086</v>
      </c>
      <c r="I205" s="4">
        <f t="shared" ca="1" si="7"/>
        <v>2018</v>
      </c>
      <c r="J205" s="4" t="s">
        <v>32</v>
      </c>
      <c r="K205">
        <f>VLOOKUP(J205,Sheet1!$A$1:$B$12,2,FALSE)</f>
        <v>9</v>
      </c>
      <c r="L205" s="32" t="s">
        <v>574</v>
      </c>
    </row>
    <row r="206" spans="1:12" ht="12" customHeight="1" x14ac:dyDescent="0.2">
      <c r="A206" s="5" t="s">
        <v>16</v>
      </c>
      <c r="B206" s="6" t="s">
        <v>102</v>
      </c>
      <c r="C206" s="20" t="s">
        <v>529</v>
      </c>
      <c r="D206" s="13">
        <v>716045838</v>
      </c>
      <c r="E206" s="28" t="s">
        <v>571</v>
      </c>
      <c r="F206" s="20" t="s">
        <v>530</v>
      </c>
      <c r="G206" s="19" t="s">
        <v>531</v>
      </c>
      <c r="H206" s="4">
        <f t="shared" ca="1" si="6"/>
        <v>1044</v>
      </c>
      <c r="I206" s="4">
        <f t="shared" ca="1" si="7"/>
        <v>2020</v>
      </c>
      <c r="J206" s="4" t="s">
        <v>21</v>
      </c>
      <c r="K206">
        <f>VLOOKUP(J206,Sheet1!$A$1:$B$12,2,FALSE)</f>
        <v>10</v>
      </c>
      <c r="L206" s="33" t="s">
        <v>574</v>
      </c>
    </row>
    <row r="207" spans="1:12" ht="12" customHeight="1" x14ac:dyDescent="0.2">
      <c r="A207" s="5" t="s">
        <v>16</v>
      </c>
      <c r="B207" s="6" t="s">
        <v>107</v>
      </c>
      <c r="C207" s="20" t="s">
        <v>532</v>
      </c>
      <c r="D207" s="13">
        <v>775925088</v>
      </c>
      <c r="E207" s="28" t="s">
        <v>567</v>
      </c>
      <c r="F207" s="19" t="s">
        <v>50</v>
      </c>
      <c r="G207" s="19" t="s">
        <v>531</v>
      </c>
      <c r="H207" s="4">
        <f t="shared" ca="1" si="6"/>
        <v>1866</v>
      </c>
      <c r="I207" s="4">
        <f t="shared" ca="1" si="7"/>
        <v>2019</v>
      </c>
      <c r="J207" s="4" t="s">
        <v>22</v>
      </c>
      <c r="K207">
        <f>VLOOKUP(J207,Sheet1!$A$1:$B$12,2,FALSE)</f>
        <v>11</v>
      </c>
      <c r="L207" s="33" t="s">
        <v>574</v>
      </c>
    </row>
    <row r="208" spans="1:12" ht="12" customHeight="1" x14ac:dyDescent="0.2">
      <c r="A208" s="5" t="s">
        <v>16</v>
      </c>
      <c r="B208" s="9" t="s">
        <v>110</v>
      </c>
      <c r="C208" s="17" t="s">
        <v>533</v>
      </c>
      <c r="D208" s="11">
        <v>776354239</v>
      </c>
      <c r="E208" s="28" t="s">
        <v>570</v>
      </c>
      <c r="F208" s="20" t="s">
        <v>534</v>
      </c>
      <c r="G208" s="16" t="s">
        <v>60</v>
      </c>
      <c r="H208" s="4">
        <f t="shared" ca="1" si="6"/>
        <v>291</v>
      </c>
      <c r="I208" s="4">
        <f t="shared" ca="1" si="7"/>
        <v>2018</v>
      </c>
      <c r="J208" s="4" t="s">
        <v>23</v>
      </c>
      <c r="K208">
        <f>VLOOKUP(J208,Sheet1!$A$1:$B$12,2,FALSE)</f>
        <v>12</v>
      </c>
      <c r="L208" s="32" t="s">
        <v>574</v>
      </c>
    </row>
    <row r="209" spans="1:12" ht="12" customHeight="1" x14ac:dyDescent="0.2">
      <c r="A209" s="5" t="s">
        <v>16</v>
      </c>
      <c r="B209" s="9" t="s">
        <v>112</v>
      </c>
      <c r="C209" s="20" t="s">
        <v>535</v>
      </c>
      <c r="D209" s="13">
        <v>779603006</v>
      </c>
      <c r="E209" s="28" t="s">
        <v>562</v>
      </c>
      <c r="F209" s="19" t="s">
        <v>525</v>
      </c>
      <c r="G209" s="19" t="s">
        <v>60</v>
      </c>
      <c r="H209" s="4">
        <f t="shared" ca="1" si="6"/>
        <v>3992</v>
      </c>
      <c r="I209" s="4">
        <f t="shared" ca="1" si="7"/>
        <v>2020</v>
      </c>
      <c r="J209" s="4" t="s">
        <v>24</v>
      </c>
      <c r="K209">
        <f>VLOOKUP(J209,Sheet1!$A$1:$B$12,2,FALSE)</f>
        <v>1</v>
      </c>
      <c r="L209" s="33" t="s">
        <v>574</v>
      </c>
    </row>
    <row r="210" spans="1:12" ht="12" customHeight="1" x14ac:dyDescent="0.2">
      <c r="A210" s="5" t="s">
        <v>16</v>
      </c>
      <c r="B210" s="9" t="s">
        <v>116</v>
      </c>
      <c r="C210" s="17" t="s">
        <v>533</v>
      </c>
      <c r="D210" s="11">
        <v>775384469</v>
      </c>
      <c r="E210" s="28" t="s">
        <v>563</v>
      </c>
      <c r="F210" s="19" t="s">
        <v>536</v>
      </c>
      <c r="G210" s="16" t="s">
        <v>60</v>
      </c>
      <c r="H210" s="4">
        <f t="shared" ca="1" si="6"/>
        <v>4514</v>
      </c>
      <c r="I210" s="4">
        <f t="shared" ca="1" si="7"/>
        <v>2020</v>
      </c>
      <c r="J210" s="4" t="s">
        <v>25</v>
      </c>
      <c r="K210">
        <f>VLOOKUP(J210,Sheet1!$A$1:$B$12,2,FALSE)</f>
        <v>2</v>
      </c>
      <c r="L210" s="32" t="s">
        <v>574</v>
      </c>
    </row>
    <row r="211" spans="1:12" ht="12" customHeight="1" x14ac:dyDescent="0.2">
      <c r="A211" s="5" t="s">
        <v>537</v>
      </c>
      <c r="B211" s="6" t="s">
        <v>40</v>
      </c>
      <c r="C211" s="20" t="s">
        <v>538</v>
      </c>
      <c r="D211" s="13">
        <v>778231764</v>
      </c>
      <c r="E211" s="28" t="s">
        <v>564</v>
      </c>
      <c r="F211" s="19" t="s">
        <v>539</v>
      </c>
      <c r="G211" s="19" t="s">
        <v>540</v>
      </c>
      <c r="H211" s="4">
        <f t="shared" ca="1" si="6"/>
        <v>1329</v>
      </c>
      <c r="I211" s="4">
        <f t="shared" ca="1" si="7"/>
        <v>2019</v>
      </c>
      <c r="J211" s="4" t="s">
        <v>26</v>
      </c>
      <c r="K211">
        <f>VLOOKUP(J211,Sheet1!$A$1:$B$12,2,FALSE)</f>
        <v>3</v>
      </c>
      <c r="L211" s="33" t="s">
        <v>574</v>
      </c>
    </row>
    <row r="212" spans="1:12" ht="12" customHeight="1" x14ac:dyDescent="0.2">
      <c r="A212" s="5" t="s">
        <v>541</v>
      </c>
      <c r="B212" s="6" t="s">
        <v>48</v>
      </c>
      <c r="C212" s="17" t="s">
        <v>542</v>
      </c>
      <c r="D212" s="11">
        <v>773627036</v>
      </c>
      <c r="E212" s="28" t="s">
        <v>565</v>
      </c>
      <c r="F212" s="19" t="s">
        <v>543</v>
      </c>
      <c r="G212" s="16" t="s">
        <v>60</v>
      </c>
      <c r="H212" s="4">
        <f t="shared" ca="1" si="6"/>
        <v>2380</v>
      </c>
      <c r="I212" s="4">
        <f t="shared" ca="1" si="7"/>
        <v>2020</v>
      </c>
      <c r="J212" s="4" t="s">
        <v>27</v>
      </c>
      <c r="K212">
        <f>VLOOKUP(J212,Sheet1!$A$1:$B$12,2,FALSE)</f>
        <v>4</v>
      </c>
      <c r="L212" s="32" t="s">
        <v>574</v>
      </c>
    </row>
    <row r="213" spans="1:12" ht="12" customHeight="1" x14ac:dyDescent="0.2">
      <c r="A213" s="5" t="s">
        <v>17</v>
      </c>
      <c r="B213" s="6" t="s">
        <v>52</v>
      </c>
      <c r="C213" s="17" t="s">
        <v>544</v>
      </c>
      <c r="D213" s="11">
        <v>763032670</v>
      </c>
      <c r="E213" s="28" t="s">
        <v>566</v>
      </c>
      <c r="F213" s="19" t="s">
        <v>545</v>
      </c>
      <c r="G213" s="16" t="s">
        <v>60</v>
      </c>
      <c r="H213" s="4">
        <f t="shared" ca="1" si="6"/>
        <v>3206</v>
      </c>
      <c r="I213" s="4">
        <f t="shared" ca="1" si="7"/>
        <v>2018</v>
      </c>
      <c r="J213" s="4" t="s">
        <v>28</v>
      </c>
      <c r="K213">
        <f>VLOOKUP(J213,Sheet1!$A$1:$B$12,2,FALSE)</f>
        <v>5</v>
      </c>
      <c r="L213" s="32" t="s">
        <v>574</v>
      </c>
    </row>
    <row r="214" spans="1:12" ht="12" customHeight="1" x14ac:dyDescent="0.2">
      <c r="A214" s="5" t="s">
        <v>17</v>
      </c>
      <c r="B214" s="6" t="s">
        <v>56</v>
      </c>
      <c r="C214" s="20" t="s">
        <v>546</v>
      </c>
      <c r="D214" s="11">
        <v>770218844</v>
      </c>
      <c r="E214" s="28" t="s">
        <v>567</v>
      </c>
      <c r="F214" s="16" t="s">
        <v>207</v>
      </c>
      <c r="G214" s="16" t="s">
        <v>60</v>
      </c>
      <c r="H214" s="4">
        <f t="shared" ca="1" si="6"/>
        <v>1179</v>
      </c>
      <c r="I214" s="4">
        <f t="shared" ca="1" si="7"/>
        <v>2018</v>
      </c>
      <c r="J214" s="4" t="s">
        <v>29</v>
      </c>
      <c r="K214">
        <f>VLOOKUP(J214,Sheet1!$A$1:$B$12,2,FALSE)</f>
        <v>6</v>
      </c>
      <c r="L214" s="32" t="s">
        <v>574</v>
      </c>
    </row>
    <row r="215" spans="1:12" ht="12" customHeight="1" x14ac:dyDescent="0.2">
      <c r="A215" s="5" t="s">
        <v>17</v>
      </c>
      <c r="B215" s="6" t="s">
        <v>61</v>
      </c>
      <c r="C215" s="20" t="s">
        <v>547</v>
      </c>
      <c r="D215" s="11">
        <v>772308483</v>
      </c>
      <c r="E215" s="28" t="s">
        <v>568</v>
      </c>
      <c r="F215" s="19" t="s">
        <v>548</v>
      </c>
      <c r="G215" s="16" t="s">
        <v>60</v>
      </c>
      <c r="H215" s="4">
        <f t="shared" ca="1" si="6"/>
        <v>2119</v>
      </c>
      <c r="I215" s="4">
        <f t="shared" ca="1" si="7"/>
        <v>2020</v>
      </c>
      <c r="J215" s="4" t="s">
        <v>30</v>
      </c>
      <c r="K215">
        <f>VLOOKUP(J215,Sheet1!$A$1:$B$12,2,FALSE)</f>
        <v>7</v>
      </c>
      <c r="L215" s="32" t="s">
        <v>574</v>
      </c>
    </row>
    <row r="216" spans="1:12" ht="12" customHeight="1" x14ac:dyDescent="0.2">
      <c r="A216" s="5" t="s">
        <v>17</v>
      </c>
      <c r="B216" s="6" t="s">
        <v>66</v>
      </c>
      <c r="C216" s="17" t="s">
        <v>549</v>
      </c>
      <c r="D216" s="11">
        <v>779350037</v>
      </c>
      <c r="E216" s="28" t="s">
        <v>569</v>
      </c>
      <c r="F216" s="19" t="s">
        <v>550</v>
      </c>
      <c r="G216" s="16" t="s">
        <v>60</v>
      </c>
      <c r="H216" s="4">
        <f t="shared" ca="1" si="6"/>
        <v>1068</v>
      </c>
      <c r="I216" s="4">
        <f t="shared" ca="1" si="7"/>
        <v>2020</v>
      </c>
      <c r="J216" s="4" t="s">
        <v>31</v>
      </c>
      <c r="K216">
        <f>VLOOKUP(J216,Sheet1!$A$1:$B$12,2,FALSE)</f>
        <v>8</v>
      </c>
      <c r="L216" s="32" t="s">
        <v>574</v>
      </c>
    </row>
    <row r="217" spans="1:12" ht="12" customHeight="1" x14ac:dyDescent="0.2">
      <c r="A217" s="5" t="s">
        <v>17</v>
      </c>
      <c r="B217" s="6" t="s">
        <v>71</v>
      </c>
      <c r="C217" s="7" t="s">
        <v>551</v>
      </c>
      <c r="D217" s="27">
        <v>772937757</v>
      </c>
      <c r="E217" s="28" t="s">
        <v>570</v>
      </c>
      <c r="F217" s="5" t="s">
        <v>552</v>
      </c>
      <c r="G217" s="6" t="s">
        <v>60</v>
      </c>
      <c r="H217" s="4">
        <f t="shared" ca="1" si="6"/>
        <v>3072</v>
      </c>
      <c r="I217" s="4">
        <f t="shared" ca="1" si="7"/>
        <v>2019</v>
      </c>
      <c r="J217" s="4" t="s">
        <v>32</v>
      </c>
      <c r="K217">
        <f>VLOOKUP(J217,Sheet1!$A$1:$B$12,2,FALSE)</f>
        <v>9</v>
      </c>
      <c r="L217" s="30" t="s">
        <v>574</v>
      </c>
    </row>
    <row r="218" spans="1:12" ht="12" customHeight="1" x14ac:dyDescent="0.2">
      <c r="A218" s="5" t="s">
        <v>17</v>
      </c>
      <c r="B218" s="6" t="s">
        <v>75</v>
      </c>
      <c r="C218" s="7" t="s">
        <v>553</v>
      </c>
      <c r="D218" s="27">
        <v>779918395</v>
      </c>
      <c r="E218" s="28" t="s">
        <v>571</v>
      </c>
      <c r="F218" s="9" t="s">
        <v>554</v>
      </c>
      <c r="G218" s="6" t="s">
        <v>60</v>
      </c>
      <c r="H218" s="4">
        <f t="shared" ca="1" si="6"/>
        <v>4038</v>
      </c>
      <c r="I218" s="4">
        <f t="shared" ca="1" si="7"/>
        <v>2019</v>
      </c>
      <c r="J218" s="4" t="s">
        <v>21</v>
      </c>
      <c r="K218">
        <f>VLOOKUP(J218,Sheet1!$A$1:$B$12,2,FALSE)</f>
        <v>10</v>
      </c>
      <c r="L218" s="30" t="s">
        <v>574</v>
      </c>
    </row>
    <row r="219" spans="1:12" ht="12" customHeight="1" x14ac:dyDescent="0.2">
      <c r="A219" s="5" t="s">
        <v>17</v>
      </c>
      <c r="B219" s="9" t="s">
        <v>79</v>
      </c>
      <c r="C219" s="7" t="s">
        <v>542</v>
      </c>
      <c r="D219" s="24">
        <v>714135577</v>
      </c>
      <c r="E219" s="28" t="s">
        <v>567</v>
      </c>
      <c r="F219" s="5" t="s">
        <v>555</v>
      </c>
      <c r="G219" s="6" t="s">
        <v>60</v>
      </c>
      <c r="H219" s="4">
        <f t="shared" ca="1" si="6"/>
        <v>1719</v>
      </c>
      <c r="I219" s="4">
        <f t="shared" ca="1" si="7"/>
        <v>2019</v>
      </c>
      <c r="J219" s="4" t="s">
        <v>22</v>
      </c>
      <c r="K219">
        <f>VLOOKUP(J219,Sheet1!$A$1:$B$12,2,FALSE)</f>
        <v>11</v>
      </c>
      <c r="L219" s="30" t="s">
        <v>574</v>
      </c>
    </row>
    <row r="220" spans="1:12" ht="12" customHeight="1" x14ac:dyDescent="0.2">
      <c r="A220" s="5" t="s">
        <v>17</v>
      </c>
      <c r="B220" s="6" t="s">
        <v>82</v>
      </c>
      <c r="C220" s="7" t="s">
        <v>556</v>
      </c>
      <c r="D220" s="7" t="s">
        <v>557</v>
      </c>
      <c r="E220" s="28" t="s">
        <v>570</v>
      </c>
      <c r="F220" s="7" t="s">
        <v>558</v>
      </c>
      <c r="G220" s="6" t="s">
        <v>60</v>
      </c>
      <c r="H220" s="4">
        <f t="shared" ca="1" si="6"/>
        <v>1414</v>
      </c>
      <c r="I220" s="4">
        <f t="shared" ca="1" si="7"/>
        <v>2018</v>
      </c>
      <c r="J220" s="4" t="s">
        <v>23</v>
      </c>
      <c r="K220">
        <f>VLOOKUP(J220,Sheet1!$A$1:$B$12,2,FALSE)</f>
        <v>12</v>
      </c>
      <c r="L220" s="30" t="s">
        <v>574</v>
      </c>
    </row>
    <row r="221" spans="1:12" ht="12" customHeight="1" x14ac:dyDescent="0.2">
      <c r="A221" s="5" t="s">
        <v>559</v>
      </c>
      <c r="B221" s="6" t="s">
        <v>85</v>
      </c>
      <c r="C221" s="7" t="s">
        <v>560</v>
      </c>
      <c r="D221" s="24">
        <v>772278473</v>
      </c>
      <c r="E221" s="28" t="s">
        <v>562</v>
      </c>
      <c r="F221" s="6" t="s">
        <v>101</v>
      </c>
      <c r="G221" s="5"/>
      <c r="H221" s="4">
        <f t="shared" ca="1" si="6"/>
        <v>1244</v>
      </c>
      <c r="I221" s="4">
        <f t="shared" ca="1" si="7"/>
        <v>2018</v>
      </c>
      <c r="J221" s="4" t="s">
        <v>24</v>
      </c>
      <c r="K221">
        <f>VLOOKUP(J221,Sheet1!$A$1:$B$12,2,FALSE)</f>
        <v>1</v>
      </c>
      <c r="L221" s="30" t="s">
        <v>574</v>
      </c>
    </row>
  </sheetData>
  <autoFilter ref="A1:G221" xr:uid="{00000000-0009-0000-0000-000000000000}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9"/>
  <sheetViews>
    <sheetView workbookViewId="0">
      <selection activeCell="K1" sqref="K1:K19"/>
    </sheetView>
  </sheetViews>
  <sheetFormatPr defaultRowHeight="12.75" x14ac:dyDescent="0.2"/>
  <sheetData>
    <row r="1" spans="1:11" x14ac:dyDescent="0.2">
      <c r="A1" s="4" t="s">
        <v>24</v>
      </c>
      <c r="B1">
        <v>1</v>
      </c>
      <c r="E1" s="28" t="s">
        <v>562</v>
      </c>
      <c r="K1" s="6" t="s">
        <v>40</v>
      </c>
    </row>
    <row r="2" spans="1:11" x14ac:dyDescent="0.2">
      <c r="A2" s="4" t="s">
        <v>25</v>
      </c>
      <c r="B2">
        <v>2</v>
      </c>
      <c r="E2" s="28" t="s">
        <v>563</v>
      </c>
      <c r="K2" s="6" t="s">
        <v>48</v>
      </c>
    </row>
    <row r="3" spans="1:11" x14ac:dyDescent="0.2">
      <c r="A3" s="4" t="s">
        <v>26</v>
      </c>
      <c r="B3">
        <v>3</v>
      </c>
      <c r="E3" s="28" t="s">
        <v>564</v>
      </c>
      <c r="K3" s="6" t="s">
        <v>52</v>
      </c>
    </row>
    <row r="4" spans="1:11" x14ac:dyDescent="0.2">
      <c r="A4" s="4" t="s">
        <v>27</v>
      </c>
      <c r="B4">
        <v>4</v>
      </c>
      <c r="E4" s="28" t="s">
        <v>565</v>
      </c>
      <c r="K4" s="6" t="s">
        <v>56</v>
      </c>
    </row>
    <row r="5" spans="1:11" x14ac:dyDescent="0.2">
      <c r="A5" s="4" t="s">
        <v>28</v>
      </c>
      <c r="B5">
        <v>5</v>
      </c>
      <c r="E5" s="28" t="s">
        <v>566</v>
      </c>
      <c r="K5" s="6" t="s">
        <v>61</v>
      </c>
    </row>
    <row r="6" spans="1:11" x14ac:dyDescent="0.2">
      <c r="A6" s="4" t="s">
        <v>29</v>
      </c>
      <c r="B6">
        <v>6</v>
      </c>
      <c r="E6" s="28" t="s">
        <v>567</v>
      </c>
      <c r="K6" s="6" t="s">
        <v>66</v>
      </c>
    </row>
    <row r="7" spans="1:11" x14ac:dyDescent="0.2">
      <c r="A7" s="4" t="s">
        <v>30</v>
      </c>
      <c r="B7">
        <v>7</v>
      </c>
      <c r="E7" s="28" t="s">
        <v>568</v>
      </c>
      <c r="K7" s="6" t="s">
        <v>71</v>
      </c>
    </row>
    <row r="8" spans="1:11" x14ac:dyDescent="0.2">
      <c r="A8" s="4" t="s">
        <v>31</v>
      </c>
      <c r="B8">
        <v>8</v>
      </c>
      <c r="E8" s="28" t="s">
        <v>569</v>
      </c>
      <c r="K8" s="6" t="s">
        <v>75</v>
      </c>
    </row>
    <row r="9" spans="1:11" x14ac:dyDescent="0.2">
      <c r="A9" s="4" t="s">
        <v>32</v>
      </c>
      <c r="B9">
        <v>9</v>
      </c>
      <c r="E9" s="28" t="s">
        <v>570</v>
      </c>
      <c r="K9" s="9" t="s">
        <v>79</v>
      </c>
    </row>
    <row r="10" spans="1:11" x14ac:dyDescent="0.2">
      <c r="A10" s="4" t="s">
        <v>21</v>
      </c>
      <c r="B10">
        <v>10</v>
      </c>
      <c r="E10" s="28" t="s">
        <v>571</v>
      </c>
      <c r="K10" s="6" t="s">
        <v>82</v>
      </c>
    </row>
    <row r="11" spans="1:11" x14ac:dyDescent="0.2">
      <c r="A11" s="4" t="s">
        <v>22</v>
      </c>
      <c r="B11">
        <v>11</v>
      </c>
      <c r="E11" s="28" t="s">
        <v>567</v>
      </c>
      <c r="K11" s="6" t="s">
        <v>85</v>
      </c>
    </row>
    <row r="12" spans="1:11" x14ac:dyDescent="0.2">
      <c r="A12" s="4" t="s">
        <v>23</v>
      </c>
      <c r="B12">
        <v>12</v>
      </c>
      <c r="E12" s="28" t="s">
        <v>570</v>
      </c>
      <c r="K12" s="6" t="s">
        <v>90</v>
      </c>
    </row>
    <row r="13" spans="1:11" x14ac:dyDescent="0.2">
      <c r="K13" s="9" t="s">
        <v>95</v>
      </c>
    </row>
    <row r="14" spans="1:11" x14ac:dyDescent="0.2">
      <c r="K14" s="6" t="s">
        <v>99</v>
      </c>
    </row>
    <row r="15" spans="1:11" x14ac:dyDescent="0.2">
      <c r="K15" s="6" t="s">
        <v>102</v>
      </c>
    </row>
    <row r="16" spans="1:11" x14ac:dyDescent="0.2">
      <c r="K16" s="6" t="s">
        <v>107</v>
      </c>
    </row>
    <row r="17" spans="11:11" x14ac:dyDescent="0.2">
      <c r="K17" s="9" t="s">
        <v>110</v>
      </c>
    </row>
    <row r="18" spans="11:11" x14ac:dyDescent="0.2">
      <c r="K18" s="9" t="s">
        <v>112</v>
      </c>
    </row>
    <row r="19" spans="11:11" x14ac:dyDescent="0.2">
      <c r="K19" s="9" t="s">
        <v>116</v>
      </c>
    </row>
    <row r="20" spans="11:11" x14ac:dyDescent="0.2">
      <c r="K20" s="9"/>
    </row>
    <row r="21" spans="11:11" x14ac:dyDescent="0.2">
      <c r="K21" s="9"/>
    </row>
    <row r="22" spans="11:11" x14ac:dyDescent="0.2">
      <c r="K22" s="6"/>
    </row>
    <row r="23" spans="11:11" x14ac:dyDescent="0.2">
      <c r="K23" s="6"/>
    </row>
    <row r="24" spans="11:11" x14ac:dyDescent="0.2">
      <c r="K24" s="6"/>
    </row>
    <row r="25" spans="11:11" x14ac:dyDescent="0.2">
      <c r="K25" s="6"/>
    </row>
    <row r="26" spans="11:11" x14ac:dyDescent="0.2">
      <c r="K26" s="6"/>
    </row>
    <row r="27" spans="11:11" x14ac:dyDescent="0.2">
      <c r="K27" s="6"/>
    </row>
    <row r="28" spans="11:11" x14ac:dyDescent="0.2">
      <c r="K28" s="6"/>
    </row>
    <row r="29" spans="11:11" x14ac:dyDescent="0.2">
      <c r="K29" s="9"/>
    </row>
    <row r="30" spans="11:11" x14ac:dyDescent="0.2">
      <c r="K30" s="9"/>
    </row>
    <row r="31" spans="11:11" x14ac:dyDescent="0.2">
      <c r="K31" s="9"/>
    </row>
    <row r="32" spans="11:11" x14ac:dyDescent="0.2">
      <c r="K32" s="6"/>
    </row>
    <row r="33" spans="11:11" x14ac:dyDescent="0.2">
      <c r="K33" s="6"/>
    </row>
    <row r="34" spans="11:11" x14ac:dyDescent="0.2">
      <c r="K34" s="6"/>
    </row>
    <row r="35" spans="11:11" x14ac:dyDescent="0.2">
      <c r="K35" s="9"/>
    </row>
    <row r="36" spans="11:11" x14ac:dyDescent="0.2">
      <c r="K36" s="6"/>
    </row>
    <row r="37" spans="11:11" x14ac:dyDescent="0.2">
      <c r="K37" s="6"/>
    </row>
    <row r="38" spans="11:11" x14ac:dyDescent="0.2">
      <c r="K38" s="7"/>
    </row>
    <row r="39" spans="11:11" x14ac:dyDescent="0.2">
      <c r="K39" s="6"/>
    </row>
    <row r="40" spans="11:11" x14ac:dyDescent="0.2">
      <c r="K40" s="6"/>
    </row>
    <row r="41" spans="11:11" x14ac:dyDescent="0.2">
      <c r="K41" s="7"/>
    </row>
    <row r="42" spans="11:11" x14ac:dyDescent="0.2">
      <c r="K42" s="6"/>
    </row>
    <row r="43" spans="11:11" x14ac:dyDescent="0.2">
      <c r="K43" s="6"/>
    </row>
    <row r="44" spans="11:11" x14ac:dyDescent="0.2">
      <c r="K44" s="6"/>
    </row>
    <row r="45" spans="11:11" x14ac:dyDescent="0.2">
      <c r="K45" s="6"/>
    </row>
    <row r="46" spans="11:11" x14ac:dyDescent="0.2">
      <c r="K46" s="6"/>
    </row>
    <row r="47" spans="11:11" x14ac:dyDescent="0.2">
      <c r="K47" s="6"/>
    </row>
    <row r="48" spans="11:11" x14ac:dyDescent="0.2">
      <c r="K48" s="6"/>
    </row>
    <row r="49" spans="11:11" x14ac:dyDescent="0.2">
      <c r="K49" s="9"/>
    </row>
    <row r="50" spans="11:11" x14ac:dyDescent="0.2">
      <c r="K50" s="6"/>
    </row>
    <row r="51" spans="11:11" x14ac:dyDescent="0.2">
      <c r="K51" s="6"/>
    </row>
    <row r="52" spans="11:11" x14ac:dyDescent="0.2">
      <c r="K52" s="6"/>
    </row>
    <row r="53" spans="11:11" x14ac:dyDescent="0.2">
      <c r="K53" s="6"/>
    </row>
    <row r="54" spans="11:11" x14ac:dyDescent="0.2">
      <c r="K54" s="6"/>
    </row>
    <row r="55" spans="11:11" x14ac:dyDescent="0.2">
      <c r="K55" s="9"/>
    </row>
    <row r="56" spans="11:11" x14ac:dyDescent="0.2">
      <c r="K56" s="6"/>
    </row>
    <row r="57" spans="11:11" x14ac:dyDescent="0.2">
      <c r="K57" s="5"/>
    </row>
    <row r="58" spans="11:11" x14ac:dyDescent="0.2">
      <c r="K58" s="6"/>
    </row>
    <row r="59" spans="11:11" x14ac:dyDescent="0.2">
      <c r="K59" s="6"/>
    </row>
    <row r="60" spans="11:11" x14ac:dyDescent="0.2">
      <c r="K60" s="6"/>
    </row>
    <row r="61" spans="11:11" x14ac:dyDescent="0.2">
      <c r="K61" s="6"/>
    </row>
    <row r="62" spans="11:11" x14ac:dyDescent="0.2">
      <c r="K62" s="6"/>
    </row>
    <row r="63" spans="11:11" x14ac:dyDescent="0.2">
      <c r="K63" s="6"/>
    </row>
    <row r="64" spans="11:11" x14ac:dyDescent="0.2">
      <c r="K64" s="6"/>
    </row>
    <row r="65" spans="11:11" x14ac:dyDescent="0.2">
      <c r="K65" s="6"/>
    </row>
    <row r="66" spans="11:11" x14ac:dyDescent="0.2">
      <c r="K66" s="6"/>
    </row>
    <row r="67" spans="11:11" x14ac:dyDescent="0.2">
      <c r="K67" s="6"/>
    </row>
    <row r="68" spans="11:11" x14ac:dyDescent="0.2">
      <c r="K68" s="6"/>
    </row>
    <row r="69" spans="11:11" x14ac:dyDescent="0.2">
      <c r="K69" s="6"/>
    </row>
    <row r="70" spans="11:11" x14ac:dyDescent="0.2">
      <c r="K70" s="6"/>
    </row>
    <row r="71" spans="11:11" x14ac:dyDescent="0.2">
      <c r="K71" s="6"/>
    </row>
    <row r="72" spans="11:11" x14ac:dyDescent="0.2">
      <c r="K72" s="9"/>
    </row>
    <row r="73" spans="11:11" x14ac:dyDescent="0.2">
      <c r="K73" s="6"/>
    </row>
    <row r="74" spans="11:11" x14ac:dyDescent="0.2">
      <c r="K74" s="9"/>
    </row>
    <row r="75" spans="11:11" x14ac:dyDescent="0.2">
      <c r="K75" s="6"/>
    </row>
    <row r="76" spans="11:11" x14ac:dyDescent="0.2">
      <c r="K76" s="6"/>
    </row>
    <row r="77" spans="11:11" x14ac:dyDescent="0.2">
      <c r="K77" s="6"/>
    </row>
    <row r="78" spans="11:11" x14ac:dyDescent="0.2">
      <c r="K78" s="6"/>
    </row>
    <row r="79" spans="11:11" x14ac:dyDescent="0.2">
      <c r="K79" s="6"/>
    </row>
    <row r="80" spans="11:11" x14ac:dyDescent="0.2">
      <c r="K80" s="6"/>
    </row>
    <row r="81" spans="11:11" x14ac:dyDescent="0.2">
      <c r="K81" s="9"/>
    </row>
    <row r="82" spans="11:11" x14ac:dyDescent="0.2">
      <c r="K82" s="6"/>
    </row>
    <row r="83" spans="11:11" x14ac:dyDescent="0.2">
      <c r="K83" s="6"/>
    </row>
    <row r="84" spans="11:11" x14ac:dyDescent="0.2">
      <c r="K84" s="6"/>
    </row>
    <row r="85" spans="11:11" x14ac:dyDescent="0.2">
      <c r="K85" s="6"/>
    </row>
    <row r="86" spans="11:11" x14ac:dyDescent="0.2">
      <c r="K86" s="16"/>
    </row>
    <row r="87" spans="11:11" x14ac:dyDescent="0.2">
      <c r="K87" s="19"/>
    </row>
    <row r="88" spans="11:11" x14ac:dyDescent="0.2">
      <c r="K88" s="16"/>
    </row>
    <row r="89" spans="11:11" x14ac:dyDescent="0.2">
      <c r="K89" s="16"/>
    </row>
    <row r="90" spans="11:11" x14ac:dyDescent="0.2">
      <c r="K90" s="16"/>
    </row>
    <row r="91" spans="11:11" x14ac:dyDescent="0.2">
      <c r="K91" s="19"/>
    </row>
    <row r="92" spans="11:11" x14ac:dyDescent="0.2">
      <c r="K92" s="16"/>
    </row>
    <row r="93" spans="11:11" x14ac:dyDescent="0.2">
      <c r="K93" s="16"/>
    </row>
    <row r="94" spans="11:11" x14ac:dyDescent="0.2">
      <c r="K94" s="16"/>
    </row>
    <row r="95" spans="11:11" x14ac:dyDescent="0.2">
      <c r="K95" s="19"/>
    </row>
    <row r="96" spans="11:11" x14ac:dyDescent="0.2">
      <c r="K96" s="16"/>
    </row>
    <row r="97" spans="11:11" x14ac:dyDescent="0.2">
      <c r="K97" s="16"/>
    </row>
    <row r="98" spans="11:11" x14ac:dyDescent="0.2">
      <c r="K98" s="19"/>
    </row>
    <row r="99" spans="11:11" x14ac:dyDescent="0.2">
      <c r="K99" s="16"/>
    </row>
    <row r="100" spans="11:11" x14ac:dyDescent="0.2">
      <c r="K100" s="16"/>
    </row>
    <row r="101" spans="11:11" x14ac:dyDescent="0.2">
      <c r="K101" s="19"/>
    </row>
    <row r="102" spans="11:11" x14ac:dyDescent="0.2">
      <c r="K102" s="16"/>
    </row>
    <row r="103" spans="11:11" x14ac:dyDescent="0.2">
      <c r="K103" s="16"/>
    </row>
    <row r="104" spans="11:11" x14ac:dyDescent="0.2">
      <c r="K104" s="16"/>
    </row>
    <row r="105" spans="11:11" x14ac:dyDescent="0.2">
      <c r="K105" s="16"/>
    </row>
    <row r="106" spans="11:11" x14ac:dyDescent="0.2">
      <c r="K106" s="16"/>
    </row>
    <row r="107" spans="11:11" x14ac:dyDescent="0.2">
      <c r="K107" s="16"/>
    </row>
    <row r="108" spans="11:11" x14ac:dyDescent="0.2">
      <c r="K108" s="16"/>
    </row>
    <row r="109" spans="11:11" x14ac:dyDescent="0.2">
      <c r="K109" s="16"/>
    </row>
    <row r="110" spans="11:11" x14ac:dyDescent="0.2">
      <c r="K110" s="16"/>
    </row>
    <row r="111" spans="11:11" x14ac:dyDescent="0.2">
      <c r="K111" s="16"/>
    </row>
    <row r="112" spans="11:11" x14ac:dyDescent="0.2">
      <c r="K112" s="16"/>
    </row>
    <row r="113" spans="11:11" x14ac:dyDescent="0.2">
      <c r="K113" s="16"/>
    </row>
    <row r="114" spans="11:11" x14ac:dyDescent="0.2">
      <c r="K114" s="16"/>
    </row>
    <row r="115" spans="11:11" x14ac:dyDescent="0.2">
      <c r="K115" s="16"/>
    </row>
    <row r="116" spans="11:11" x14ac:dyDescent="0.2">
      <c r="K116" s="16"/>
    </row>
    <row r="117" spans="11:11" x14ac:dyDescent="0.2">
      <c r="K117" s="16"/>
    </row>
    <row r="118" spans="11:11" x14ac:dyDescent="0.2">
      <c r="K118" s="16"/>
    </row>
    <row r="119" spans="11:11" x14ac:dyDescent="0.2">
      <c r="K119" s="16"/>
    </row>
    <row r="120" spans="11:11" x14ac:dyDescent="0.2">
      <c r="K120" s="16"/>
    </row>
    <row r="121" spans="11:11" x14ac:dyDescent="0.2">
      <c r="K121" s="16"/>
    </row>
    <row r="122" spans="11:11" x14ac:dyDescent="0.2">
      <c r="K122" s="19"/>
    </row>
    <row r="123" spans="11:11" x14ac:dyDescent="0.2">
      <c r="K123" s="16"/>
    </row>
    <row r="124" spans="11:11" x14ac:dyDescent="0.2">
      <c r="K124" s="16"/>
    </row>
    <row r="125" spans="11:11" x14ac:dyDescent="0.2">
      <c r="K125" s="16"/>
    </row>
    <row r="126" spans="11:11" x14ac:dyDescent="0.2">
      <c r="K126" s="19"/>
    </row>
    <row r="127" spans="11:11" x14ac:dyDescent="0.2">
      <c r="K127" s="16"/>
    </row>
    <row r="128" spans="11:11" x14ac:dyDescent="0.2">
      <c r="K128" s="19"/>
    </row>
    <row r="129" spans="11:11" x14ac:dyDescent="0.2">
      <c r="K129" s="16"/>
    </row>
    <row r="130" spans="11:11" x14ac:dyDescent="0.2">
      <c r="K130" s="16"/>
    </row>
    <row r="131" spans="11:11" x14ac:dyDescent="0.2">
      <c r="K131" s="16"/>
    </row>
    <row r="132" spans="11:11" x14ac:dyDescent="0.2">
      <c r="K132" s="16"/>
    </row>
    <row r="133" spans="11:11" x14ac:dyDescent="0.2">
      <c r="K133" s="16"/>
    </row>
    <row r="134" spans="11:11" x14ac:dyDescent="0.2">
      <c r="K134" s="16"/>
    </row>
    <row r="135" spans="11:11" x14ac:dyDescent="0.2">
      <c r="K135" s="16"/>
    </row>
    <row r="136" spans="11:11" x14ac:dyDescent="0.2">
      <c r="K136" s="16"/>
    </row>
    <row r="137" spans="11:11" x14ac:dyDescent="0.2">
      <c r="K137" s="16"/>
    </row>
    <row r="138" spans="11:11" x14ac:dyDescent="0.2">
      <c r="K138" s="16"/>
    </row>
    <row r="139" spans="11:11" x14ac:dyDescent="0.2">
      <c r="K139" s="16"/>
    </row>
    <row r="140" spans="11:11" x14ac:dyDescent="0.2">
      <c r="K140" s="16"/>
    </row>
    <row r="141" spans="11:11" x14ac:dyDescent="0.2">
      <c r="K141" s="19"/>
    </row>
    <row r="142" spans="11:11" x14ac:dyDescent="0.2">
      <c r="K142" s="16"/>
    </row>
    <row r="143" spans="11:11" x14ac:dyDescent="0.2">
      <c r="K143" s="16"/>
    </row>
    <row r="144" spans="11:11" x14ac:dyDescent="0.2">
      <c r="K144" s="16"/>
    </row>
    <row r="145" spans="11:11" x14ac:dyDescent="0.2">
      <c r="K145" s="19"/>
    </row>
    <row r="146" spans="11:11" x14ac:dyDescent="0.2">
      <c r="K146" s="16"/>
    </row>
    <row r="147" spans="11:11" x14ac:dyDescent="0.2">
      <c r="K147" s="19"/>
    </row>
    <row r="148" spans="11:11" x14ac:dyDescent="0.2">
      <c r="K148" s="16"/>
    </row>
    <row r="149" spans="11:11" x14ac:dyDescent="0.2">
      <c r="K149" s="16"/>
    </row>
    <row r="150" spans="11:11" x14ac:dyDescent="0.2">
      <c r="K150" s="16"/>
    </row>
    <row r="151" spans="11:11" x14ac:dyDescent="0.2">
      <c r="K151" s="16"/>
    </row>
    <row r="152" spans="11:11" x14ac:dyDescent="0.2">
      <c r="K152" s="16"/>
    </row>
    <row r="153" spans="11:11" x14ac:dyDescent="0.2">
      <c r="K153" s="16"/>
    </row>
    <row r="154" spans="11:11" x14ac:dyDescent="0.2">
      <c r="K154" s="16"/>
    </row>
    <row r="155" spans="11:11" x14ac:dyDescent="0.2">
      <c r="K155" s="16"/>
    </row>
    <row r="156" spans="11:11" x14ac:dyDescent="0.2">
      <c r="K156" s="16"/>
    </row>
    <row r="157" spans="11:11" x14ac:dyDescent="0.2">
      <c r="K157" s="16"/>
    </row>
    <row r="158" spans="11:11" x14ac:dyDescent="0.2">
      <c r="K158" s="16"/>
    </row>
    <row r="159" spans="11:11" x14ac:dyDescent="0.2">
      <c r="K159" s="16"/>
    </row>
    <row r="160" spans="11:11" x14ac:dyDescent="0.2">
      <c r="K160" s="16"/>
    </row>
    <row r="161" spans="11:11" x14ac:dyDescent="0.2">
      <c r="K161" s="16"/>
    </row>
    <row r="162" spans="11:11" x14ac:dyDescent="0.2">
      <c r="K162" s="16"/>
    </row>
    <row r="163" spans="11:11" x14ac:dyDescent="0.2">
      <c r="K163" s="16"/>
    </row>
    <row r="164" spans="11:11" x14ac:dyDescent="0.2">
      <c r="K164" s="16"/>
    </row>
    <row r="165" spans="11:11" x14ac:dyDescent="0.2">
      <c r="K165" s="16"/>
    </row>
    <row r="166" spans="11:11" x14ac:dyDescent="0.2">
      <c r="K166" s="16"/>
    </row>
    <row r="167" spans="11:11" x14ac:dyDescent="0.2">
      <c r="K167" s="16"/>
    </row>
    <row r="168" spans="11:11" x14ac:dyDescent="0.2">
      <c r="K168" s="16"/>
    </row>
    <row r="169" spans="11:11" x14ac:dyDescent="0.2">
      <c r="K169" s="19"/>
    </row>
    <row r="170" spans="11:11" x14ac:dyDescent="0.2">
      <c r="K170" s="16"/>
    </row>
    <row r="171" spans="11:11" x14ac:dyDescent="0.2">
      <c r="K171" s="16"/>
    </row>
    <row r="172" spans="11:11" x14ac:dyDescent="0.2">
      <c r="K172" s="16"/>
    </row>
    <row r="173" spans="11:11" x14ac:dyDescent="0.2">
      <c r="K173" s="16"/>
    </row>
    <row r="174" spans="11:11" x14ac:dyDescent="0.2">
      <c r="K174" s="16"/>
    </row>
    <row r="175" spans="11:11" x14ac:dyDescent="0.2">
      <c r="K175" s="19"/>
    </row>
    <row r="176" spans="11:11" x14ac:dyDescent="0.2">
      <c r="K176" s="16"/>
    </row>
    <row r="177" spans="11:11" x14ac:dyDescent="0.2">
      <c r="K177" s="16"/>
    </row>
    <row r="178" spans="11:11" x14ac:dyDescent="0.2">
      <c r="K178" s="16"/>
    </row>
    <row r="179" spans="11:11" x14ac:dyDescent="0.2">
      <c r="K179" s="16"/>
    </row>
    <row r="180" spans="11:11" x14ac:dyDescent="0.2">
      <c r="K180" s="16"/>
    </row>
    <row r="181" spans="11:11" x14ac:dyDescent="0.2">
      <c r="K181" s="16"/>
    </row>
    <row r="182" spans="11:11" x14ac:dyDescent="0.2">
      <c r="K182" s="16"/>
    </row>
    <row r="183" spans="11:11" x14ac:dyDescent="0.2">
      <c r="K183" s="16"/>
    </row>
    <row r="184" spans="11:11" x14ac:dyDescent="0.2">
      <c r="K184" s="16"/>
    </row>
    <row r="185" spans="11:11" x14ac:dyDescent="0.2">
      <c r="K185" s="16"/>
    </row>
    <row r="186" spans="11:11" x14ac:dyDescent="0.2">
      <c r="K186" s="16"/>
    </row>
    <row r="187" spans="11:11" x14ac:dyDescent="0.2">
      <c r="K187" s="16"/>
    </row>
    <row r="188" spans="11:11" x14ac:dyDescent="0.2">
      <c r="K188" s="16"/>
    </row>
    <row r="189" spans="11:11" x14ac:dyDescent="0.2">
      <c r="K189" s="16"/>
    </row>
    <row r="190" spans="11:11" x14ac:dyDescent="0.2">
      <c r="K190" s="16"/>
    </row>
    <row r="191" spans="11:11" x14ac:dyDescent="0.2">
      <c r="K191" s="16"/>
    </row>
    <row r="192" spans="11:11" x14ac:dyDescent="0.2">
      <c r="K192" s="19"/>
    </row>
    <row r="193" spans="11:11" x14ac:dyDescent="0.2">
      <c r="K193" s="16"/>
    </row>
    <row r="194" spans="11:11" x14ac:dyDescent="0.2">
      <c r="K194" s="16"/>
    </row>
    <row r="195" spans="11:11" x14ac:dyDescent="0.2">
      <c r="K195" s="16"/>
    </row>
    <row r="196" spans="11:11" x14ac:dyDescent="0.2">
      <c r="K196" s="16"/>
    </row>
    <row r="197" spans="11:11" x14ac:dyDescent="0.2">
      <c r="K197" s="16"/>
    </row>
    <row r="198" spans="11:11" x14ac:dyDescent="0.2">
      <c r="K198" s="16"/>
    </row>
    <row r="199" spans="11:11" x14ac:dyDescent="0.2">
      <c r="K199" s="16"/>
    </row>
    <row r="200" spans="11:11" x14ac:dyDescent="0.2">
      <c r="K200" s="16"/>
    </row>
    <row r="201" spans="11:11" x14ac:dyDescent="0.2">
      <c r="K201" s="19"/>
    </row>
    <row r="202" spans="11:11" x14ac:dyDescent="0.2">
      <c r="K202" s="19"/>
    </row>
    <row r="203" spans="11:11" x14ac:dyDescent="0.2">
      <c r="K203" s="16"/>
    </row>
    <row r="204" spans="11:11" x14ac:dyDescent="0.2">
      <c r="K204" s="19"/>
    </row>
    <row r="205" spans="11:11" x14ac:dyDescent="0.2">
      <c r="K205" s="19"/>
    </row>
    <row r="206" spans="11:11" x14ac:dyDescent="0.2">
      <c r="K206" s="16"/>
    </row>
    <row r="207" spans="11:11" x14ac:dyDescent="0.2">
      <c r="K207" s="19"/>
    </row>
    <row r="208" spans="11:11" x14ac:dyDescent="0.2">
      <c r="K208" s="16"/>
    </row>
    <row r="209" spans="11:11" x14ac:dyDescent="0.2">
      <c r="K209" s="19"/>
    </row>
    <row r="210" spans="11:11" x14ac:dyDescent="0.2">
      <c r="K210" s="16"/>
    </row>
    <row r="211" spans="11:11" x14ac:dyDescent="0.2">
      <c r="K211" s="16"/>
    </row>
    <row r="212" spans="11:11" x14ac:dyDescent="0.2">
      <c r="K212" s="16"/>
    </row>
    <row r="213" spans="11:11" x14ac:dyDescent="0.2">
      <c r="K213" s="16"/>
    </row>
    <row r="214" spans="11:11" x14ac:dyDescent="0.2">
      <c r="K214" s="16"/>
    </row>
    <row r="215" spans="11:11" x14ac:dyDescent="0.2">
      <c r="K215" s="6"/>
    </row>
    <row r="216" spans="11:11" x14ac:dyDescent="0.2">
      <c r="K216" s="6"/>
    </row>
    <row r="217" spans="11:11" x14ac:dyDescent="0.2">
      <c r="K217" s="6"/>
    </row>
    <row r="218" spans="11:11" x14ac:dyDescent="0.2">
      <c r="K218" s="6"/>
    </row>
    <row r="219" spans="11:11" x14ac:dyDescent="0.2">
      <c r="K21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Waste_Collectors_in_Sri_Lanka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shakeela</dc:creator>
  <cp:lastModifiedBy>Jayanaka Weerarathna</cp:lastModifiedBy>
  <dcterms:created xsi:type="dcterms:W3CDTF">2020-09-25T10:03:33Z</dcterms:created>
  <dcterms:modified xsi:type="dcterms:W3CDTF">2020-09-25T11:38:25Z</dcterms:modified>
</cp:coreProperties>
</file>