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hidePivotFieldList="1"/>
  <mc:AlternateContent xmlns:mc="http://schemas.openxmlformats.org/markup-compatibility/2006">
    <mc:Choice Requires="x15">
      <x15ac:absPath xmlns:x15ac="http://schemas.microsoft.com/office/spreadsheetml/2010/11/ac" url="F:\1. Office\10. Sri Lanka\COVID 19\Joe\"/>
    </mc:Choice>
  </mc:AlternateContent>
  <xr:revisionPtr revIDLastSave="0" documentId="13_ncr:1_{21A1CF8D-BDC2-4F79-84CB-AEBD75AE1964}" xr6:coauthVersionLast="45" xr6:coauthVersionMax="45" xr10:uidLastSave="{00000000-0000-0000-0000-000000000000}"/>
  <bookViews>
    <workbookView xWindow="-120" yWindow="-120" windowWidth="20730" windowHeight="11310" firstSheet="4" activeTab="7" xr2:uid="{00000000-000D-0000-FFFF-FFFF00000000}"/>
  </bookViews>
  <sheets>
    <sheet name="Summary" sheetId="1" r:id="rId1"/>
    <sheet name="Daily" sheetId="3" r:id="rId2"/>
    <sheet name="Confirmedcases" sheetId="12" r:id="rId3"/>
    <sheet name="City " sheetId="8" r:id="rId4"/>
    <sheet name="QuarantineLocations" sheetId="11" r:id="rId5"/>
    <sheet name="Social Network Graph" sheetId="10" r:id="rId6"/>
    <sheet name="Sheet2" sheetId="18" r:id="rId7"/>
    <sheet name="Network" sheetId="13" r:id="rId8"/>
    <sheet name="Sheet1" sheetId="17" r:id="rId9"/>
    <sheet name="Master" sheetId="7" r:id="rId10"/>
  </sheets>
  <definedNames>
    <definedName name="_xlnm._FilterDatabase" localSheetId="3" hidden="1">'City '!$A$1:$G$69</definedName>
    <definedName name="_xlnm._FilterDatabase" localSheetId="1" hidden="1">Daily!$A$1:$AG$495</definedName>
    <definedName name="_xlnm._FilterDatabase" localSheetId="7" hidden="1">Network!$A$1:$O$54</definedName>
    <definedName name="_xlnm._FilterDatabase" localSheetId="0" hidden="1">Summary!$B$1:$C$26</definedName>
    <definedName name="District">Master!$A$2:$A$26</definedName>
    <definedName name="Province">Master!$B$2:$B$10</definedName>
    <definedName name="Province1">Master!#REF!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2" i="13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2" i="13"/>
  <c r="G3" i="11" l="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2" i="11"/>
  <c r="H3" i="8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" i="8"/>
  <c r="C11" i="1" l="1"/>
  <c r="C12" i="1"/>
  <c r="C13" i="1"/>
  <c r="C14" i="1"/>
  <c r="C19" i="1"/>
  <c r="C20" i="1"/>
  <c r="C21" i="1"/>
  <c r="C5" i="1"/>
  <c r="C8" i="1"/>
  <c r="C22" i="1"/>
  <c r="C6" i="1"/>
  <c r="C23" i="1"/>
  <c r="C9" i="1"/>
  <c r="C24" i="1"/>
  <c r="C25" i="1"/>
  <c r="C26" i="1"/>
  <c r="C17" i="1"/>
  <c r="C15" i="1"/>
  <c r="C16" i="1"/>
  <c r="C18" i="1"/>
  <c r="C2" i="1"/>
  <c r="C3" i="1"/>
  <c r="C4" i="1"/>
  <c r="C7" i="1"/>
  <c r="C10" i="1"/>
</calcChain>
</file>

<file path=xl/sharedStrings.xml><?xml version="1.0" encoding="utf-8"?>
<sst xmlns="http://schemas.openxmlformats.org/spreadsheetml/2006/main" count="1591" uniqueCount="325">
  <si>
    <t>ADM2_PCODE</t>
  </si>
  <si>
    <t>ADM1_PCODE</t>
  </si>
  <si>
    <t>Date</t>
  </si>
  <si>
    <t>Population</t>
  </si>
  <si>
    <t>Province</t>
  </si>
  <si>
    <t>District</t>
  </si>
  <si>
    <t xml:space="preserve">Colombo </t>
  </si>
  <si>
    <t xml:space="preserve">Kandy </t>
  </si>
  <si>
    <t xml:space="preserve">Galle </t>
  </si>
  <si>
    <t xml:space="preserve">Matara </t>
  </si>
  <si>
    <t xml:space="preserve">Jaffna </t>
  </si>
  <si>
    <t xml:space="preserve">Kilinochchi </t>
  </si>
  <si>
    <t xml:space="preserve">Hambantota </t>
  </si>
  <si>
    <t xml:space="preserve">Matale </t>
  </si>
  <si>
    <t xml:space="preserve">Mannar </t>
  </si>
  <si>
    <t xml:space="preserve">Mullaitivu </t>
  </si>
  <si>
    <t xml:space="preserve">Vavuniya </t>
  </si>
  <si>
    <t xml:space="preserve">Ampara </t>
  </si>
  <si>
    <t xml:space="preserve">Batticaloa </t>
  </si>
  <si>
    <t xml:space="preserve">Trincomalee </t>
  </si>
  <si>
    <t xml:space="preserve">Anuradhapura </t>
  </si>
  <si>
    <t xml:space="preserve">Polonnaruwa </t>
  </si>
  <si>
    <t xml:space="preserve">Kurunegala </t>
  </si>
  <si>
    <t xml:space="preserve">Puttalam </t>
  </si>
  <si>
    <t xml:space="preserve">Badulla </t>
  </si>
  <si>
    <t xml:space="preserve">Monaragala </t>
  </si>
  <si>
    <t xml:space="preserve">Kegalle </t>
  </si>
  <si>
    <t xml:space="preserve">Ratnapura </t>
  </si>
  <si>
    <t xml:space="preserve">Western </t>
  </si>
  <si>
    <t xml:space="preserve">Central </t>
  </si>
  <si>
    <t xml:space="preserve">Southern </t>
  </si>
  <si>
    <t xml:space="preserve">Northern </t>
  </si>
  <si>
    <t xml:space="preserve">Eastern </t>
  </si>
  <si>
    <t xml:space="preserve">Uva </t>
  </si>
  <si>
    <t xml:space="preserve">Sabaragamuwa </t>
  </si>
  <si>
    <t xml:space="preserve">NuwaraEliya </t>
  </si>
  <si>
    <t xml:space="preserve">Gampaha </t>
  </si>
  <si>
    <t xml:space="preserve">Kalutara </t>
  </si>
  <si>
    <t xml:space="preserve">NorthCentral </t>
  </si>
  <si>
    <t xml:space="preserve">NorthWestern </t>
  </si>
  <si>
    <t>TotalQuarantined</t>
  </si>
  <si>
    <t>TotalConfirmed</t>
  </si>
  <si>
    <t>TotalActive</t>
  </si>
  <si>
    <t>TotalDeath</t>
  </si>
  <si>
    <t>TotalDischarged</t>
  </si>
  <si>
    <t>TotalImportedCases</t>
  </si>
  <si>
    <t>TotalLocalTransmission</t>
  </si>
  <si>
    <t>DailyQuarantined</t>
  </si>
  <si>
    <t>DailyConfirmed</t>
  </si>
  <si>
    <t>DailyActive</t>
  </si>
  <si>
    <t>DailyDeath</t>
  </si>
  <si>
    <t>DailyDischarged</t>
  </si>
  <si>
    <t>DailyImportedCases</t>
  </si>
  <si>
    <t>DailyLocalTransmission</t>
  </si>
  <si>
    <t>Average Age</t>
  </si>
  <si>
    <t xml:space="preserve">Above 70 </t>
  </si>
  <si>
    <t>Observee</t>
  </si>
  <si>
    <t>Suspect</t>
  </si>
  <si>
    <t>Patient</t>
  </si>
  <si>
    <t xml:space="preserve">Closed </t>
  </si>
  <si>
    <t>Reinfected</t>
  </si>
  <si>
    <t>City</t>
  </si>
  <si>
    <t>Observation</t>
  </si>
  <si>
    <t>Akkaraipattu</t>
  </si>
  <si>
    <t>0-20</t>
  </si>
  <si>
    <t>Ampara</t>
  </si>
  <si>
    <t>Anuradhapura</t>
  </si>
  <si>
    <t>Badulla</t>
  </si>
  <si>
    <t>Bandarawela</t>
  </si>
  <si>
    <t>Batticaloa</t>
  </si>
  <si>
    <t>Beruwala</t>
  </si>
  <si>
    <t>Boralesgamuwa</t>
  </si>
  <si>
    <t>Chavakachcheri</t>
  </si>
  <si>
    <t>Colombo</t>
  </si>
  <si>
    <t>Dambulla</t>
  </si>
  <si>
    <t>21-40</t>
  </si>
  <si>
    <t>Embilipitiya</t>
  </si>
  <si>
    <t>Galle</t>
  </si>
  <si>
    <t>Gampaha</t>
  </si>
  <si>
    <t>Hambantota</t>
  </si>
  <si>
    <t>Hatton-Dickoya</t>
  </si>
  <si>
    <t>Hikkaduwa</t>
  </si>
  <si>
    <t>Horana</t>
  </si>
  <si>
    <t>Ja-Ela</t>
  </si>
  <si>
    <t>Jaffna</t>
  </si>
  <si>
    <t>Kaduwela (Battaramulla)</t>
  </si>
  <si>
    <t>Kalmunai (incl. Sainthamarathu)</t>
  </si>
  <si>
    <t>Kalutara</t>
  </si>
  <si>
    <t>Kandy</t>
  </si>
  <si>
    <t>Katunayake (-Seeduwa)</t>
  </si>
  <si>
    <t>Kegalle</t>
  </si>
  <si>
    <t>41-60</t>
  </si>
  <si>
    <t>Kilinochchi</t>
  </si>
  <si>
    <t>Kolonnawa</t>
  </si>
  <si>
    <t>Kurunegala</t>
  </si>
  <si>
    <t>Mannar</t>
  </si>
  <si>
    <t>Matale</t>
  </si>
  <si>
    <t>Matara</t>
  </si>
  <si>
    <t>Minuwangoda</t>
  </si>
  <si>
    <t>Moratuwa</t>
  </si>
  <si>
    <t>Mullaitivu</t>
  </si>
  <si>
    <t>Nawalapitiya</t>
  </si>
  <si>
    <t>Negombo</t>
  </si>
  <si>
    <t>61-80</t>
  </si>
  <si>
    <t>Peliyagoda</t>
  </si>
  <si>
    <t>Point Pedro</t>
  </si>
  <si>
    <t>Polonnaruwa</t>
  </si>
  <si>
    <t>Puttalam</t>
  </si>
  <si>
    <t>Ratnapura</t>
  </si>
  <si>
    <t>Seethawakapura (Avissawella)</t>
  </si>
  <si>
    <t>Sri Jayawardenepura (Kotte)</t>
  </si>
  <si>
    <t>Trincomalee</t>
  </si>
  <si>
    <t>80-100</t>
  </si>
  <si>
    <t>Valvettithurai</t>
  </si>
  <si>
    <t>Wattala-Mabole</t>
  </si>
  <si>
    <t>Weligama</t>
  </si>
  <si>
    <t>CityVulnerability</t>
  </si>
  <si>
    <t>CityColor Scale</t>
  </si>
  <si>
    <t>DistrictVulnerability</t>
  </si>
  <si>
    <t>DistrictColor Scale</t>
  </si>
  <si>
    <t>Case Tree</t>
  </si>
  <si>
    <t>Case URL</t>
  </si>
  <si>
    <t>Parent Image URL</t>
  </si>
  <si>
    <t>Dasun's BrotherTree</t>
  </si>
  <si>
    <t>Dasun's SisterTree</t>
  </si>
  <si>
    <t>Dasun's  DriverTree</t>
  </si>
  <si>
    <t>Driver's WifeTree</t>
  </si>
  <si>
    <t>Driver's SonTree</t>
  </si>
  <si>
    <t>Son's Friend</t>
  </si>
  <si>
    <t>Son's FriendTree</t>
  </si>
  <si>
    <t>Friend's Brother</t>
  </si>
  <si>
    <t>Friend's BrotherTree</t>
  </si>
  <si>
    <t>CaseSize</t>
  </si>
  <si>
    <t>ParentSize</t>
  </si>
  <si>
    <t>Sports Event</t>
  </si>
  <si>
    <t>https://bi.entution.com/sl/Parent.PNG</t>
  </si>
  <si>
    <t>https://bi.entution.com/sl/Case.PNG</t>
  </si>
  <si>
    <t>Locations</t>
  </si>
  <si>
    <t>Value</t>
  </si>
  <si>
    <t>Total International</t>
  </si>
  <si>
    <t>ConfirmedtoActiveConversion Rate</t>
  </si>
  <si>
    <t>QuaratinedtoConfirmedConversion Rate</t>
  </si>
  <si>
    <t>Sex</t>
  </si>
  <si>
    <t>Confirmed</t>
  </si>
  <si>
    <t>India</t>
  </si>
  <si>
    <t>Italy</t>
  </si>
  <si>
    <t>Germany</t>
  </si>
  <si>
    <t>Arrival From</t>
  </si>
  <si>
    <t>Female</t>
  </si>
  <si>
    <t>Male</t>
  </si>
  <si>
    <t>Converstion Rate</t>
  </si>
  <si>
    <t xml:space="preserve">Scource </t>
  </si>
  <si>
    <t>Target</t>
  </si>
  <si>
    <t>Views</t>
  </si>
  <si>
    <t>SourceColor</t>
  </si>
  <si>
    <t>TargetColor</t>
  </si>
  <si>
    <t>FontColor</t>
  </si>
  <si>
    <t>#000000</t>
  </si>
  <si>
    <t>Number of Patients Above 70</t>
  </si>
  <si>
    <t>Risk Level</t>
  </si>
  <si>
    <t xml:space="preserve"> Observees 0-14</t>
  </si>
  <si>
    <t xml:space="preserve"> Observees  &gt;14</t>
  </si>
  <si>
    <t xml:space="preserve"> Quarantines 0-14</t>
  </si>
  <si>
    <t xml:space="preserve"> Quarantines  &gt;14</t>
  </si>
  <si>
    <t>Total Quarantined Import Cases</t>
  </si>
  <si>
    <t>Total Quarantined Local Cases</t>
  </si>
  <si>
    <t>TotalatQuarantinedLocation</t>
  </si>
  <si>
    <t>TotalSelfQuarantined</t>
  </si>
  <si>
    <t>QuarantinedLocations</t>
  </si>
  <si>
    <t>Quarantined</t>
  </si>
  <si>
    <t>Transferred to Hospital</t>
  </si>
  <si>
    <t>Recovered</t>
  </si>
  <si>
    <t xml:space="preserve">Capacity </t>
  </si>
  <si>
    <t>Availability</t>
  </si>
  <si>
    <t>Dubai</t>
  </si>
  <si>
    <t>N/A</t>
  </si>
  <si>
    <t>Qatar</t>
  </si>
  <si>
    <t>Singapore</t>
  </si>
  <si>
    <t>United Kingdom</t>
  </si>
  <si>
    <t>1 st GW Holiday Bungalow - Diyathalawa</t>
  </si>
  <si>
    <t xml:space="preserve">23 CLI Army Camp Center - Pampamadu </t>
  </si>
  <si>
    <t>2nd Volunteer woman’s Army Camp - Pampamadu</t>
  </si>
  <si>
    <t>6 th GW Army Camp - Aralaganwila</t>
  </si>
  <si>
    <t>Anuradhapura (QC)</t>
  </si>
  <si>
    <t xml:space="preserve">Anuradhapura Teaching Hospital </t>
  </si>
  <si>
    <t>Army Farm Center - Kandakadu</t>
  </si>
  <si>
    <t xml:space="preserve">Army Holiday Bungalows - Diyathalawa </t>
  </si>
  <si>
    <t xml:space="preserve">Badulla Teaching Hospital </t>
  </si>
  <si>
    <t>Baticaloa Teaching Hospital</t>
  </si>
  <si>
    <t xml:space="preserve">Borawewa Army Camp - Welikanda </t>
  </si>
  <si>
    <t xml:space="preserve">CGSE Holiday Bungalows - Diyathalawa </t>
  </si>
  <si>
    <t>Diyatalawa Army Camp - Diyatalawa</t>
  </si>
  <si>
    <t>Gampaha District Hospital</t>
  </si>
  <si>
    <t>GW Holiday Bungalows - Diyathalawa</t>
  </si>
  <si>
    <t>IDH</t>
  </si>
  <si>
    <t xml:space="preserve">Kahagolla Center - Diyatalawa </t>
  </si>
  <si>
    <t>Kalubovila</t>
  </si>
  <si>
    <t>Kandakadu Center - Welikanda</t>
  </si>
  <si>
    <t>Kandy Teaching Hospital</t>
  </si>
  <si>
    <t xml:space="preserve">Karapitiya Teaching Hospital </t>
  </si>
  <si>
    <t>Kurunegala Teaching Hospital</t>
  </si>
  <si>
    <t xml:space="preserve">Meeyankulam Center - Valachchenai </t>
  </si>
  <si>
    <t>National Hospital Colombo</t>
  </si>
  <si>
    <t xml:space="preserve">Negombo District Hospital </t>
  </si>
  <si>
    <t>NHS</t>
  </si>
  <si>
    <t>North Colombo Teaching Hospital Ragama</t>
  </si>
  <si>
    <t xml:space="preserve">Panichchankerni Center - Valachchenai </t>
  </si>
  <si>
    <t>Pollonnaruwa (QC)</t>
  </si>
  <si>
    <t>Polonnaruwa General Hospital</t>
  </si>
  <si>
    <t>Punani Center -01 - Valachchenai</t>
  </si>
  <si>
    <t xml:space="preserve">Ratnapura Teaching Hospital </t>
  </si>
  <si>
    <t>Self Quarantine</t>
  </si>
  <si>
    <t>SF Holiday Bungalows - Diyathalawa</t>
  </si>
  <si>
    <t>SL Air Force Camp - Welankulam</t>
  </si>
  <si>
    <t>Army Base Hospital</t>
  </si>
  <si>
    <t>Unknown</t>
  </si>
  <si>
    <t>Monaragala</t>
  </si>
  <si>
    <t>NuwaraEliya</t>
  </si>
  <si>
    <t>Total Hospitalized</t>
  </si>
  <si>
    <t>Negambo</t>
  </si>
  <si>
    <t>Dabulla</t>
  </si>
  <si>
    <t>Wattegama</t>
  </si>
  <si>
    <t>Chilaw</t>
  </si>
  <si>
    <t>Kalmunai</t>
  </si>
  <si>
    <t>Kaduwela </t>
  </si>
  <si>
    <t>Sub Cluster</t>
  </si>
  <si>
    <t>Main Cluster</t>
  </si>
  <si>
    <t>Gem businessman arrived after European tour</t>
  </si>
  <si>
    <t xml:space="preserve"> Latitude</t>
  </si>
  <si>
    <t xml:space="preserve"> Longitude</t>
  </si>
  <si>
    <t>Contacted with a person arrived from USA</t>
  </si>
  <si>
    <t>Tour guide associated with Italian team</t>
  </si>
  <si>
    <t>Associate's Category</t>
  </si>
  <si>
    <t>Family</t>
  </si>
  <si>
    <t>Close Associate</t>
  </si>
  <si>
    <t>Distance Associate</t>
  </si>
  <si>
    <t>Patient's City</t>
  </si>
  <si>
    <t>Associate's City</t>
  </si>
  <si>
    <t>#438fff</t>
  </si>
  <si>
    <t>#FFFFFF</t>
  </si>
  <si>
    <t>Sort</t>
  </si>
  <si>
    <t>Tour Guide Cluster</t>
  </si>
  <si>
    <t>Imported Cluster</t>
  </si>
  <si>
    <t>Gem Businessman Cluster</t>
  </si>
  <si>
    <t>Local Cluster</t>
  </si>
  <si>
    <t>#8db600</t>
  </si>
  <si>
    <t>#ffe15e</t>
  </si>
  <si>
    <t>SortAC</t>
  </si>
  <si>
    <t>#ff0000</t>
  </si>
  <si>
    <t>Type</t>
  </si>
  <si>
    <t>No</t>
  </si>
  <si>
    <t>Parent</t>
  </si>
  <si>
    <t>Parent2</t>
  </si>
  <si>
    <t>Gem Businessman City</t>
  </si>
  <si>
    <t>Gem Businessman</t>
  </si>
  <si>
    <t>Gem Businessman Movement</t>
  </si>
  <si>
    <t>Risk Foreigners</t>
  </si>
  <si>
    <t>Imported</t>
  </si>
  <si>
    <t>Imported City</t>
  </si>
  <si>
    <t>Imported  Movement</t>
  </si>
  <si>
    <t>Local City</t>
  </si>
  <si>
    <t>Local</t>
  </si>
  <si>
    <t>Local Movement</t>
  </si>
  <si>
    <t>Self Quarantine Impact</t>
  </si>
  <si>
    <t>Tour Guide City</t>
  </si>
  <si>
    <t>Tour Guide</t>
  </si>
  <si>
    <t>Tour Guide Movement</t>
  </si>
  <si>
    <t>Overall Patience Found</t>
  </si>
  <si>
    <t>Overall Patience Movements</t>
  </si>
  <si>
    <t>CS1000-RF1000</t>
  </si>
  <si>
    <t>CS2000-RF2000</t>
  </si>
  <si>
    <t>CS5000-RF5000</t>
  </si>
  <si>
    <t>CS7000-RF7000</t>
  </si>
  <si>
    <t>CS1700-RF1700</t>
  </si>
  <si>
    <t>CS5800-RF5800</t>
  </si>
  <si>
    <t>CS9700-RF9700</t>
  </si>
  <si>
    <t>CS7800-RF7800</t>
  </si>
  <si>
    <t>CS3000-RF3000</t>
  </si>
  <si>
    <t>CS1000-FM-RF2</t>
  </si>
  <si>
    <t>CS1000-FM-RF3</t>
  </si>
  <si>
    <t>CS1000-CA-RF4</t>
  </si>
  <si>
    <t>CS2000-FM-RF6</t>
  </si>
  <si>
    <t>CS2000-FM-RF7</t>
  </si>
  <si>
    <t>CS2000-CA-RF8</t>
  </si>
  <si>
    <t>CS2000-CA-RF9</t>
  </si>
  <si>
    <t>CS2000-CA-RF10</t>
  </si>
  <si>
    <t>CS2000-CA-RF11</t>
  </si>
  <si>
    <t>CS2000-CA-RF12</t>
  </si>
  <si>
    <t>CS2000-DA-RF13</t>
  </si>
  <si>
    <t>CS2000-DA-RF14</t>
  </si>
  <si>
    <t>CS2000-DA-RF15</t>
  </si>
  <si>
    <t>CS5000-CA-RF22</t>
  </si>
  <si>
    <t>CS7000-FM-RF23</t>
  </si>
  <si>
    <t>CS7000-FM-RF24</t>
  </si>
  <si>
    <t>CS7000-FM-RF25</t>
  </si>
  <si>
    <t>CS1700-FM-RF51</t>
  </si>
  <si>
    <t>CS1700-FM-RF52</t>
  </si>
  <si>
    <t>CS1700-FM-RF53</t>
  </si>
  <si>
    <t>CS1700-CA-RF54</t>
  </si>
  <si>
    <t>CS1700-CA-RF55</t>
  </si>
  <si>
    <t>CS1700-DA-RF56</t>
  </si>
  <si>
    <t>CS1700-DA-RF57</t>
  </si>
  <si>
    <t>CS3000-FM-RF104</t>
  </si>
  <si>
    <t>CS3000-FM-RF105</t>
  </si>
  <si>
    <t>CS5800-FM-RF261</t>
  </si>
  <si>
    <t>CS5800-FM-RF262</t>
  </si>
  <si>
    <t>CS5800-CA-RF264</t>
  </si>
  <si>
    <t>CS5800-CA-RF265</t>
  </si>
  <si>
    <t>CS5800-CA-RF266</t>
  </si>
  <si>
    <t>CS5800-CA-RF267</t>
  </si>
  <si>
    <t>CS5800-CA-RF268</t>
  </si>
  <si>
    <t>CS9700-FM-RF446</t>
  </si>
  <si>
    <t>CS9700-FM-RF447</t>
  </si>
  <si>
    <t>CS9700-FM-RF449</t>
  </si>
  <si>
    <t>CS9700-CA-RF450</t>
  </si>
  <si>
    <t>CS9700-CA-RF451</t>
  </si>
  <si>
    <t>CS9700-CA-RF452</t>
  </si>
  <si>
    <t>CS9700-CA-RF453</t>
  </si>
  <si>
    <t>CS9700-CA-RF454</t>
  </si>
  <si>
    <t>CS9700-CA-RF455</t>
  </si>
  <si>
    <t>CS9700-CA-RF456</t>
  </si>
  <si>
    <t>CS9700-CA-RF457</t>
  </si>
  <si>
    <t>TDB1000-RF1</t>
  </si>
  <si>
    <t>TDB5000-RF5</t>
  </si>
  <si>
    <t>TDB9700-RF97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</si>
</sst>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0" fillId="0" borderId="0" xfId="0" applyFill="1"/>
    <xf numFmtId="0" fontId="5" fillId="0" borderId="0" xfId="0" applyNumberFormat="1" applyFont="1" applyFill="1" applyBorder="1" applyAlignment="1" applyProtection="1"/>
    <xf numFmtId="0" fontId="6" fillId="0" borderId="0" xfId="0" applyFont="1"/>
    <xf numFmtId="0" fontId="0" fillId="2" borderId="0" xfId="0" applyFill="1" applyBorder="1"/>
    <xf numFmtId="0" fontId="5" fillId="2" borderId="0" xfId="0" applyNumberFormat="1" applyFont="1" applyFill="1" applyBorder="1" applyAlignment="1" applyProtection="1"/>
    <xf numFmtId="14" fontId="0" fillId="2" borderId="0" xfId="0" applyNumberFormat="1" applyFill="1" applyBorder="1"/>
    <xf numFmtId="0" fontId="2" fillId="2" borderId="0" xfId="0" applyNumberFormat="1" applyFont="1" applyFill="1" applyBorder="1" applyAlignment="1" applyProtection="1"/>
    <xf numFmtId="0" fontId="0" fillId="2" borderId="0" xfId="0" applyFill="1"/>
    <xf numFmtId="0" fontId="0" fillId="0" borderId="0" xfId="0" applyAlignment="1">
      <alignment horizontal="center"/>
    </xf>
    <xf numFmtId="14" fontId="5" fillId="2" borderId="0" xfId="0" applyNumberFormat="1" applyFont="1" applyFill="1" applyBorder="1" applyAlignment="1" applyProtection="1">
      <alignment horizontal="center" textRotation="135" wrapText="1"/>
    </xf>
    <xf numFmtId="0" fontId="5" fillId="2" borderId="0" xfId="0" applyNumberFormat="1" applyFont="1" applyFill="1" applyBorder="1" applyAlignment="1" applyProtection="1">
      <alignment horizontal="center" textRotation="135" wrapText="1"/>
    </xf>
    <xf numFmtId="164" fontId="5" fillId="3" borderId="0" xfId="1" applyNumberFormat="1" applyFont="1" applyFill="1" applyBorder="1" applyAlignment="1" applyProtection="1">
      <alignment horizontal="center" textRotation="135" wrapText="1"/>
    </xf>
    <xf numFmtId="164" fontId="6" fillId="3" borderId="0" xfId="1" applyNumberFormat="1" applyFont="1" applyFill="1" applyBorder="1" applyAlignment="1">
      <alignment horizontal="center" textRotation="135" wrapText="1"/>
    </xf>
    <xf numFmtId="164" fontId="6" fillId="4" borderId="0" xfId="1" applyNumberFormat="1" applyFont="1" applyFill="1" applyBorder="1" applyAlignment="1">
      <alignment horizontal="center" textRotation="135" wrapText="1"/>
    </xf>
    <xf numFmtId="164" fontId="6" fillId="5" borderId="0" xfId="1" applyNumberFormat="1" applyFont="1" applyFill="1" applyBorder="1" applyAlignment="1">
      <alignment horizontal="center" textRotation="135" wrapText="1"/>
    </xf>
    <xf numFmtId="0" fontId="0" fillId="0" borderId="0" xfId="0" applyAlignment="1">
      <alignment textRotation="135" wrapText="1"/>
    </xf>
    <xf numFmtId="0" fontId="4" fillId="6" borderId="0" xfId="0" applyFont="1" applyFill="1" applyAlignment="1">
      <alignment textRotation="135" wrapText="1"/>
    </xf>
    <xf numFmtId="43" fontId="3" fillId="0" borderId="0" xfId="1" applyFont="1"/>
    <xf numFmtId="0" fontId="0" fillId="7" borderId="0" xfId="0" applyFill="1" applyAlignment="1">
      <alignment textRotation="135" wrapText="1"/>
    </xf>
    <xf numFmtId="0" fontId="0" fillId="8" borderId="0" xfId="0" applyFill="1" applyAlignment="1">
      <alignment textRotation="135" wrapText="1"/>
    </xf>
    <xf numFmtId="0" fontId="0" fillId="9" borderId="0" xfId="0" applyFill="1"/>
    <xf numFmtId="0" fontId="0" fillId="0" borderId="0" xfId="0" applyNumberFormat="1"/>
    <xf numFmtId="0" fontId="0" fillId="0" borderId="0" xfId="0" applyFont="1"/>
    <xf numFmtId="0" fontId="0" fillId="0" borderId="1" xfId="0" applyFont="1" applyBorder="1"/>
    <xf numFmtId="0" fontId="0" fillId="0" borderId="0" xfId="0" applyNumberFormat="1" applyFont="1"/>
    <xf numFmtId="0" fontId="0" fillId="0" borderId="0" xfId="0" applyFont="1" applyBorder="1"/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6" fillId="3" borderId="0" xfId="0" applyFont="1" applyFill="1"/>
    <xf numFmtId="2" fontId="0" fillId="0" borderId="0" xfId="0" applyNumberFormat="1" applyFill="1"/>
    <xf numFmtId="0" fontId="0" fillId="0" borderId="0" xfId="0" applyFill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vertical="center"/>
    </xf>
    <xf numFmtId="0" fontId="8" fillId="0" borderId="2" xfId="0" applyFont="1" applyBorder="1"/>
    <xf numFmtId="2" fontId="8" fillId="0" borderId="2" xfId="0" applyNumberFormat="1" applyFont="1" applyBorder="1"/>
    <xf numFmtId="0" fontId="4" fillId="0" borderId="2" xfId="0" applyFont="1" applyBorder="1"/>
    <xf numFmtId="0" fontId="8" fillId="0" borderId="3" xfId="0" applyFont="1" applyFill="1" applyBorder="1"/>
    <xf numFmtId="0" fontId="0" fillId="0" borderId="0" xfId="0" applyBorder="1" applyAlignment="1">
      <alignment horizontal="left"/>
    </xf>
    <xf numFmtId="0" fontId="9" fillId="0" borderId="2" xfId="0" applyFont="1" applyBorder="1"/>
    <xf numFmtId="1" fontId="7" fillId="0" borderId="2" xfId="0" applyNumberFormat="1" applyFont="1" applyBorder="1"/>
    <xf numFmtId="0" fontId="9" fillId="0" borderId="2" xfId="0" applyFont="1" applyBorder="1" applyAlignment="1">
      <alignment horizontal="left" vertical="center"/>
    </xf>
    <xf numFmtId="0" fontId="10" fillId="0" borderId="2" xfId="0" applyFont="1" applyBorder="1"/>
    <xf numFmtId="0" fontId="0" fillId="3" borderId="2" xfId="0" applyFill="1" applyBorder="1"/>
    <xf numFmtId="0" fontId="0" fillId="8" borderId="2" xfId="0" applyFill="1" applyBorder="1"/>
    <xf numFmtId="0" fontId="0" fillId="5" borderId="2" xfId="0" applyFill="1" applyBorder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0YHr7IreN2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zoomScale="85" zoomScaleNormal="85" workbookViewId="0">
      <selection activeCell="C25" sqref="C25"/>
    </sheetView>
  </sheetViews>
  <sheetFormatPr defaultRowHeight="15" x14ac:dyDescent="0.25"/>
  <cols>
    <col min="1" max="1" width="16.85546875" style="2" bestFit="1" customWidth="1"/>
    <col min="2" max="2" width="15.42578125" style="2" bestFit="1" customWidth="1"/>
    <col min="3" max="4" width="11.5703125" style="2" customWidth="1"/>
    <col min="5" max="5" width="12.140625" style="2" bestFit="1" customWidth="1"/>
    <col min="6" max="6" width="27.140625" style="2" customWidth="1"/>
    <col min="7" max="16384" width="9.140625" style="2"/>
  </cols>
  <sheetData>
    <row r="1" spans="1:6" s="7" customFormat="1" ht="15" customHeight="1" x14ac:dyDescent="0.25">
      <c r="A1" s="6" t="s">
        <v>1</v>
      </c>
      <c r="B1" s="6" t="s">
        <v>0</v>
      </c>
      <c r="C1" s="7" t="s">
        <v>3</v>
      </c>
      <c r="D1" s="33" t="s">
        <v>159</v>
      </c>
      <c r="E1" s="7" t="s">
        <v>54</v>
      </c>
      <c r="F1" s="7" t="s">
        <v>158</v>
      </c>
    </row>
    <row r="2" spans="1:6" x14ac:dyDescent="0.25">
      <c r="A2" s="1" t="s">
        <v>29</v>
      </c>
      <c r="B2" s="1" t="s">
        <v>7</v>
      </c>
      <c r="C2" s="3">
        <f t="shared" ref="C2:C26" ca="1" si="0">RANDBETWEEN(850000,1000000)</f>
        <v>919207</v>
      </c>
      <c r="D2" s="22">
        <v>0.6</v>
      </c>
      <c r="E2" s="2" t="s">
        <v>55</v>
      </c>
      <c r="F2" s="2">
        <v>1</v>
      </c>
    </row>
    <row r="3" spans="1:6" x14ac:dyDescent="0.25">
      <c r="A3" s="1" t="s">
        <v>29</v>
      </c>
      <c r="B3" s="1" t="s">
        <v>13</v>
      </c>
      <c r="C3" s="3">
        <f t="shared" ca="1" si="0"/>
        <v>979188</v>
      </c>
      <c r="D3" s="22">
        <v>0.5</v>
      </c>
      <c r="E3" s="2" t="s">
        <v>55</v>
      </c>
      <c r="F3" s="2">
        <v>1</v>
      </c>
    </row>
    <row r="4" spans="1:6" x14ac:dyDescent="0.25">
      <c r="A4" s="1" t="s">
        <v>29</v>
      </c>
      <c r="B4" s="1" t="s">
        <v>35</v>
      </c>
      <c r="C4" s="3">
        <f t="shared" ca="1" si="0"/>
        <v>993110</v>
      </c>
      <c r="D4" s="22">
        <v>0.5</v>
      </c>
      <c r="E4" s="2" t="s">
        <v>55</v>
      </c>
      <c r="F4" s="2">
        <v>1</v>
      </c>
    </row>
    <row r="5" spans="1:6" x14ac:dyDescent="0.25">
      <c r="A5" s="1" t="s">
        <v>32</v>
      </c>
      <c r="B5" s="1" t="s">
        <v>17</v>
      </c>
      <c r="C5" s="3">
        <f t="shared" ca="1" si="0"/>
        <v>873687</v>
      </c>
      <c r="D5" s="22">
        <v>0.6</v>
      </c>
      <c r="E5" s="2" t="s">
        <v>55</v>
      </c>
      <c r="F5" s="2">
        <v>1</v>
      </c>
    </row>
    <row r="6" spans="1:6" x14ac:dyDescent="0.25">
      <c r="A6" s="1" t="s">
        <v>32</v>
      </c>
      <c r="B6" s="1" t="s">
        <v>18</v>
      </c>
      <c r="C6" s="3">
        <f t="shared" ca="1" si="0"/>
        <v>886075</v>
      </c>
      <c r="D6" s="22">
        <v>0.3</v>
      </c>
      <c r="E6" s="2" t="s">
        <v>55</v>
      </c>
      <c r="F6" s="2">
        <v>1</v>
      </c>
    </row>
    <row r="7" spans="1:6" x14ac:dyDescent="0.25">
      <c r="A7" s="1" t="s">
        <v>32</v>
      </c>
      <c r="B7" s="1" t="s">
        <v>19</v>
      </c>
      <c r="C7" s="3">
        <f t="shared" ca="1" si="0"/>
        <v>995518</v>
      </c>
      <c r="D7" s="22">
        <v>0.3</v>
      </c>
      <c r="E7" s="2" t="s">
        <v>55</v>
      </c>
      <c r="F7" s="2">
        <v>1</v>
      </c>
    </row>
    <row r="8" spans="1:6" x14ac:dyDescent="0.25">
      <c r="A8" s="1" t="s">
        <v>38</v>
      </c>
      <c r="B8" s="1" t="s">
        <v>20</v>
      </c>
      <c r="C8" s="3">
        <f t="shared" ca="1" si="0"/>
        <v>996228</v>
      </c>
      <c r="D8" s="22">
        <v>0.3</v>
      </c>
      <c r="E8" s="2" t="s">
        <v>55</v>
      </c>
      <c r="F8" s="2">
        <v>1</v>
      </c>
    </row>
    <row r="9" spans="1:6" x14ac:dyDescent="0.25">
      <c r="A9" s="1" t="s">
        <v>38</v>
      </c>
      <c r="B9" s="1" t="s">
        <v>21</v>
      </c>
      <c r="C9" s="3">
        <f t="shared" ca="1" si="0"/>
        <v>999049</v>
      </c>
      <c r="D9" s="22">
        <v>0.3</v>
      </c>
      <c r="E9" s="2" t="s">
        <v>55</v>
      </c>
      <c r="F9" s="2">
        <v>1</v>
      </c>
    </row>
    <row r="10" spans="1:6" x14ac:dyDescent="0.25">
      <c r="A10" s="1" t="s">
        <v>31</v>
      </c>
      <c r="B10" s="1" t="s">
        <v>10</v>
      </c>
      <c r="C10" s="3">
        <f t="shared" ca="1" si="0"/>
        <v>916685</v>
      </c>
      <c r="D10" s="22">
        <v>0.1</v>
      </c>
      <c r="E10" s="2" t="s">
        <v>55</v>
      </c>
      <c r="F10" s="2">
        <v>1</v>
      </c>
    </row>
    <row r="11" spans="1:6" x14ac:dyDescent="0.25">
      <c r="A11" s="1" t="s">
        <v>31</v>
      </c>
      <c r="B11" s="1" t="s">
        <v>11</v>
      </c>
      <c r="C11" s="3">
        <f t="shared" ca="1" si="0"/>
        <v>947307</v>
      </c>
      <c r="D11" s="22">
        <v>0.1</v>
      </c>
      <c r="E11" s="2" t="s">
        <v>55</v>
      </c>
      <c r="F11" s="2">
        <v>1</v>
      </c>
    </row>
    <row r="12" spans="1:6" x14ac:dyDescent="0.25">
      <c r="A12" s="1" t="s">
        <v>31</v>
      </c>
      <c r="B12" s="1" t="s">
        <v>14</v>
      </c>
      <c r="C12" s="3">
        <f t="shared" ca="1" si="0"/>
        <v>892421</v>
      </c>
      <c r="D12" s="22">
        <v>0.1</v>
      </c>
      <c r="E12" s="2" t="s">
        <v>55</v>
      </c>
      <c r="F12" s="2">
        <v>1</v>
      </c>
    </row>
    <row r="13" spans="1:6" x14ac:dyDescent="0.25">
      <c r="A13" s="1" t="s">
        <v>31</v>
      </c>
      <c r="B13" s="1" t="s">
        <v>15</v>
      </c>
      <c r="C13" s="3">
        <f t="shared" ca="1" si="0"/>
        <v>903334</v>
      </c>
      <c r="D13" s="22">
        <v>0.1</v>
      </c>
      <c r="E13" s="2" t="s">
        <v>55</v>
      </c>
      <c r="F13" s="2">
        <v>1</v>
      </c>
    </row>
    <row r="14" spans="1:6" x14ac:dyDescent="0.25">
      <c r="A14" s="1" t="s">
        <v>31</v>
      </c>
      <c r="B14" s="1" t="s">
        <v>16</v>
      </c>
      <c r="C14" s="3">
        <f t="shared" ca="1" si="0"/>
        <v>856459</v>
      </c>
      <c r="D14" s="22">
        <v>0.1</v>
      </c>
      <c r="E14" s="2" t="s">
        <v>55</v>
      </c>
      <c r="F14" s="2">
        <v>1</v>
      </c>
    </row>
    <row r="15" spans="1:6" x14ac:dyDescent="0.25">
      <c r="A15" s="1" t="s">
        <v>39</v>
      </c>
      <c r="B15" s="1" t="s">
        <v>22</v>
      </c>
      <c r="C15" s="3">
        <f t="shared" ca="1" si="0"/>
        <v>870412</v>
      </c>
      <c r="D15" s="22">
        <v>0.5</v>
      </c>
      <c r="E15" s="2" t="s">
        <v>55</v>
      </c>
      <c r="F15" s="2">
        <v>1</v>
      </c>
    </row>
    <row r="16" spans="1:6" x14ac:dyDescent="0.25">
      <c r="A16" s="1" t="s">
        <v>39</v>
      </c>
      <c r="B16" s="1" t="s">
        <v>23</v>
      </c>
      <c r="C16" s="3">
        <f t="shared" ca="1" si="0"/>
        <v>992860</v>
      </c>
      <c r="D16" s="22">
        <v>0.8</v>
      </c>
      <c r="E16" s="2" t="s">
        <v>55</v>
      </c>
      <c r="F16" s="2">
        <v>1</v>
      </c>
    </row>
    <row r="17" spans="1:6" x14ac:dyDescent="0.25">
      <c r="A17" s="1" t="s">
        <v>34</v>
      </c>
      <c r="B17" s="1" t="s">
        <v>26</v>
      </c>
      <c r="C17" s="3">
        <f t="shared" ca="1" si="0"/>
        <v>920017</v>
      </c>
      <c r="D17" s="22">
        <v>0.3</v>
      </c>
      <c r="E17" s="2" t="s">
        <v>55</v>
      </c>
      <c r="F17" s="2">
        <v>1</v>
      </c>
    </row>
    <row r="18" spans="1:6" x14ac:dyDescent="0.25">
      <c r="A18" s="1" t="s">
        <v>34</v>
      </c>
      <c r="B18" s="1" t="s">
        <v>27</v>
      </c>
      <c r="C18" s="3">
        <f t="shared" ca="1" si="0"/>
        <v>893073</v>
      </c>
      <c r="D18" s="22">
        <v>0.7</v>
      </c>
      <c r="E18" s="2" t="s">
        <v>55</v>
      </c>
      <c r="F18" s="2">
        <v>1</v>
      </c>
    </row>
    <row r="19" spans="1:6" x14ac:dyDescent="0.25">
      <c r="A19" s="1" t="s">
        <v>30</v>
      </c>
      <c r="B19" s="1" t="s">
        <v>8</v>
      </c>
      <c r="C19" s="3">
        <f t="shared" ca="1" si="0"/>
        <v>909821</v>
      </c>
      <c r="D19" s="22">
        <v>0.7</v>
      </c>
      <c r="E19" s="2" t="s">
        <v>55</v>
      </c>
      <c r="F19" s="2">
        <v>1</v>
      </c>
    </row>
    <row r="20" spans="1:6" x14ac:dyDescent="0.25">
      <c r="A20" s="1" t="s">
        <v>30</v>
      </c>
      <c r="B20" s="1" t="s">
        <v>12</v>
      </c>
      <c r="C20" s="3">
        <f t="shared" ca="1" si="0"/>
        <v>916083</v>
      </c>
      <c r="D20" s="22">
        <v>0.4</v>
      </c>
      <c r="E20" s="2" t="s">
        <v>55</v>
      </c>
      <c r="F20" s="2">
        <v>1</v>
      </c>
    </row>
    <row r="21" spans="1:6" x14ac:dyDescent="0.25">
      <c r="A21" s="1" t="s">
        <v>30</v>
      </c>
      <c r="B21" s="1" t="s">
        <v>9</v>
      </c>
      <c r="C21" s="3">
        <f t="shared" ca="1" si="0"/>
        <v>870069</v>
      </c>
      <c r="D21" s="22">
        <v>0.4</v>
      </c>
      <c r="E21" s="2" t="s">
        <v>55</v>
      </c>
      <c r="F21" s="2">
        <v>1</v>
      </c>
    </row>
    <row r="22" spans="1:6" x14ac:dyDescent="0.25">
      <c r="A22" s="1" t="s">
        <v>33</v>
      </c>
      <c r="B22" s="1" t="s">
        <v>24</v>
      </c>
      <c r="C22" s="3">
        <f t="shared" ca="1" si="0"/>
        <v>852116</v>
      </c>
      <c r="D22" s="22">
        <v>0.4</v>
      </c>
      <c r="E22" s="2" t="s">
        <v>55</v>
      </c>
      <c r="F22" s="2">
        <v>1</v>
      </c>
    </row>
    <row r="23" spans="1:6" x14ac:dyDescent="0.25">
      <c r="A23" s="1" t="s">
        <v>33</v>
      </c>
      <c r="B23" s="1" t="s">
        <v>25</v>
      </c>
      <c r="C23" s="3">
        <f t="shared" ca="1" si="0"/>
        <v>966744</v>
      </c>
      <c r="D23" s="22">
        <v>0.01</v>
      </c>
      <c r="E23" s="2" t="s">
        <v>55</v>
      </c>
      <c r="F23" s="2">
        <v>1</v>
      </c>
    </row>
    <row r="24" spans="1:6" x14ac:dyDescent="0.25">
      <c r="A24" s="1" t="s">
        <v>28</v>
      </c>
      <c r="B24" s="1" t="s">
        <v>6</v>
      </c>
      <c r="C24" s="3">
        <f t="shared" ca="1" si="0"/>
        <v>949726</v>
      </c>
      <c r="D24" s="22">
        <v>0.82</v>
      </c>
      <c r="E24" s="2" t="s">
        <v>55</v>
      </c>
      <c r="F24" s="2">
        <v>1</v>
      </c>
    </row>
    <row r="25" spans="1:6" x14ac:dyDescent="0.25">
      <c r="A25" s="1" t="s">
        <v>28</v>
      </c>
      <c r="B25" s="1" t="s">
        <v>36</v>
      </c>
      <c r="C25" s="3">
        <f t="shared" ca="1" si="0"/>
        <v>917584</v>
      </c>
      <c r="D25" s="22">
        <v>0.62</v>
      </c>
      <c r="E25" s="2" t="s">
        <v>55</v>
      </c>
      <c r="F25" s="2">
        <v>1</v>
      </c>
    </row>
    <row r="26" spans="1:6" x14ac:dyDescent="0.25">
      <c r="A26" s="1" t="s">
        <v>28</v>
      </c>
      <c r="B26" s="1" t="s">
        <v>37</v>
      </c>
      <c r="C26" s="3">
        <f t="shared" ca="1" si="0"/>
        <v>966709</v>
      </c>
      <c r="D26" s="22">
        <v>0.62</v>
      </c>
      <c r="E26" s="2" t="s">
        <v>55</v>
      </c>
      <c r="F26" s="2">
        <v>1</v>
      </c>
    </row>
  </sheetData>
  <autoFilter ref="B1:C26" xr:uid="{00000000-0009-0000-0000-000000000000}"/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"/>
  <sheetViews>
    <sheetView topLeftCell="A7" workbookViewId="0">
      <selection activeCell="H30" sqref="H30"/>
    </sheetView>
  </sheetViews>
  <sheetFormatPr defaultRowHeight="15" x14ac:dyDescent="0.25"/>
  <cols>
    <col min="1" max="1" width="14.140625" bestFit="1" customWidth="1"/>
  </cols>
  <sheetData>
    <row r="1" spans="1:2" x14ac:dyDescent="0.25">
      <c r="A1" s="9" t="s">
        <v>5</v>
      </c>
      <c r="B1" s="9" t="s">
        <v>4</v>
      </c>
    </row>
    <row r="2" spans="1:2" x14ac:dyDescent="0.25">
      <c r="A2" s="11" t="s">
        <v>7</v>
      </c>
      <c r="B2" s="11" t="s">
        <v>29</v>
      </c>
    </row>
    <row r="3" spans="1:2" x14ac:dyDescent="0.25">
      <c r="A3" s="11" t="s">
        <v>13</v>
      </c>
      <c r="B3" s="11" t="s">
        <v>32</v>
      </c>
    </row>
    <row r="4" spans="1:2" x14ac:dyDescent="0.25">
      <c r="A4" s="11" t="s">
        <v>35</v>
      </c>
      <c r="B4" s="11" t="s">
        <v>38</v>
      </c>
    </row>
    <row r="5" spans="1:2" x14ac:dyDescent="0.25">
      <c r="A5" s="11" t="s">
        <v>17</v>
      </c>
      <c r="B5" s="11" t="s">
        <v>31</v>
      </c>
    </row>
    <row r="6" spans="1:2" x14ac:dyDescent="0.25">
      <c r="A6" s="11" t="s">
        <v>18</v>
      </c>
      <c r="B6" s="11" t="s">
        <v>39</v>
      </c>
    </row>
    <row r="7" spans="1:2" x14ac:dyDescent="0.25">
      <c r="A7" s="11" t="s">
        <v>19</v>
      </c>
      <c r="B7" s="11" t="s">
        <v>34</v>
      </c>
    </row>
    <row r="8" spans="1:2" x14ac:dyDescent="0.25">
      <c r="A8" s="11" t="s">
        <v>20</v>
      </c>
      <c r="B8" s="11" t="s">
        <v>30</v>
      </c>
    </row>
    <row r="9" spans="1:2" x14ac:dyDescent="0.25">
      <c r="A9" s="11" t="s">
        <v>21</v>
      </c>
      <c r="B9" s="11" t="s">
        <v>33</v>
      </c>
    </row>
    <row r="10" spans="1:2" x14ac:dyDescent="0.25">
      <c r="A10" s="11" t="s">
        <v>10</v>
      </c>
      <c r="B10" s="11" t="s">
        <v>28</v>
      </c>
    </row>
    <row r="11" spans="1:2" x14ac:dyDescent="0.25">
      <c r="A11" s="11" t="s">
        <v>11</v>
      </c>
    </row>
    <row r="12" spans="1:2" x14ac:dyDescent="0.25">
      <c r="A12" s="11" t="s">
        <v>14</v>
      </c>
    </row>
    <row r="13" spans="1:2" x14ac:dyDescent="0.25">
      <c r="A13" s="11" t="s">
        <v>15</v>
      </c>
    </row>
    <row r="14" spans="1:2" x14ac:dyDescent="0.25">
      <c r="A14" s="11" t="s">
        <v>16</v>
      </c>
    </row>
    <row r="15" spans="1:2" x14ac:dyDescent="0.25">
      <c r="A15" s="11" t="s">
        <v>22</v>
      </c>
    </row>
    <row r="16" spans="1:2" x14ac:dyDescent="0.25">
      <c r="A16" s="11" t="s">
        <v>23</v>
      </c>
    </row>
    <row r="17" spans="1:1" x14ac:dyDescent="0.25">
      <c r="A17" s="11" t="s">
        <v>26</v>
      </c>
    </row>
    <row r="18" spans="1:1" x14ac:dyDescent="0.25">
      <c r="A18" s="11" t="s">
        <v>27</v>
      </c>
    </row>
    <row r="19" spans="1:1" x14ac:dyDescent="0.25">
      <c r="A19" s="11" t="s">
        <v>8</v>
      </c>
    </row>
    <row r="20" spans="1:1" x14ac:dyDescent="0.25">
      <c r="A20" s="11" t="s">
        <v>12</v>
      </c>
    </row>
    <row r="21" spans="1:1" x14ac:dyDescent="0.25">
      <c r="A21" s="11" t="s">
        <v>9</v>
      </c>
    </row>
    <row r="22" spans="1:1" x14ac:dyDescent="0.25">
      <c r="A22" s="11" t="s">
        <v>24</v>
      </c>
    </row>
    <row r="23" spans="1:1" x14ac:dyDescent="0.25">
      <c r="A23" s="11" t="s">
        <v>25</v>
      </c>
    </row>
    <row r="24" spans="1:1" x14ac:dyDescent="0.25">
      <c r="A24" s="11" t="s">
        <v>6</v>
      </c>
    </row>
    <row r="25" spans="1:1" x14ac:dyDescent="0.25">
      <c r="A25" s="11" t="s">
        <v>36</v>
      </c>
    </row>
    <row r="26" spans="1:1" x14ac:dyDescent="0.25">
      <c r="A26" s="11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99"/>
  <sheetViews>
    <sheetView zoomScale="85" zoomScaleNormal="85" zoomScaleSheetLayoutView="106" workbookViewId="0">
      <selection activeCell="A2" sqref="A2"/>
    </sheetView>
  </sheetViews>
  <sheetFormatPr defaultRowHeight="15" x14ac:dyDescent="0.25"/>
  <cols>
    <col min="1" max="1" width="11.140625" style="10" customWidth="1"/>
    <col min="2" max="2" width="11.140625" style="8" customWidth="1"/>
    <col min="3" max="13" width="9.7109375" style="8" customWidth="1"/>
    <col min="14" max="20" width="9.7109375" style="12" customWidth="1"/>
    <col min="21" max="25" width="9.7109375" style="5" customWidth="1"/>
    <col min="26" max="28" width="9.140625" style="5"/>
    <col min="29" max="29" width="11.7109375" style="5" customWidth="1"/>
    <col min="30" max="30" width="12" style="5" customWidth="1"/>
    <col min="31" max="16384" width="9.140625" style="5"/>
  </cols>
  <sheetData>
    <row r="1" spans="1:33" s="20" customFormat="1" ht="147" customHeight="1" x14ac:dyDescent="0.25">
      <c r="A1" s="14" t="s">
        <v>2</v>
      </c>
      <c r="B1" s="15" t="s">
        <v>5</v>
      </c>
      <c r="C1" s="16" t="s">
        <v>40</v>
      </c>
      <c r="D1" s="16" t="s">
        <v>166</v>
      </c>
      <c r="E1" s="16" t="s">
        <v>167</v>
      </c>
      <c r="F1" s="16" t="s">
        <v>41</v>
      </c>
      <c r="G1" s="16" t="s">
        <v>42</v>
      </c>
      <c r="H1" s="16" t="s">
        <v>43</v>
      </c>
      <c r="I1" s="16" t="s">
        <v>44</v>
      </c>
      <c r="J1" s="17" t="s">
        <v>45</v>
      </c>
      <c r="K1" s="17" t="s">
        <v>46</v>
      </c>
      <c r="L1" s="17" t="s">
        <v>164</v>
      </c>
      <c r="M1" s="17" t="s">
        <v>165</v>
      </c>
      <c r="N1" s="18" t="s">
        <v>47</v>
      </c>
      <c r="O1" s="18" t="s">
        <v>48</v>
      </c>
      <c r="P1" s="18" t="s">
        <v>49</v>
      </c>
      <c r="Q1" s="18" t="s">
        <v>50</v>
      </c>
      <c r="R1" s="18" t="s">
        <v>51</v>
      </c>
      <c r="S1" s="18" t="s">
        <v>52</v>
      </c>
      <c r="T1" s="18" t="s">
        <v>53</v>
      </c>
      <c r="U1" s="19" t="s">
        <v>56</v>
      </c>
      <c r="V1" s="19" t="s">
        <v>57</v>
      </c>
      <c r="W1" s="19" t="s">
        <v>58</v>
      </c>
      <c r="X1" s="19" t="s">
        <v>59</v>
      </c>
      <c r="Y1" s="19" t="s">
        <v>60</v>
      </c>
      <c r="Z1" s="21" t="s">
        <v>139</v>
      </c>
      <c r="AA1" s="23" t="s">
        <v>160</v>
      </c>
      <c r="AB1" s="23" t="s">
        <v>161</v>
      </c>
      <c r="AC1" s="23" t="s">
        <v>162</v>
      </c>
      <c r="AD1" s="23" t="s">
        <v>163</v>
      </c>
      <c r="AE1" s="24" t="s">
        <v>140</v>
      </c>
      <c r="AF1" s="24" t="s">
        <v>141</v>
      </c>
      <c r="AG1" s="21" t="s">
        <v>218</v>
      </c>
    </row>
    <row r="2" spans="1:33" customFormat="1" x14ac:dyDescent="0.25">
      <c r="A2" s="10">
        <v>43909</v>
      </c>
      <c r="B2" s="8" t="s">
        <v>7</v>
      </c>
      <c r="C2" s="8">
        <v>76</v>
      </c>
      <c r="D2" s="8">
        <v>0</v>
      </c>
      <c r="E2" s="8">
        <v>76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76</v>
      </c>
      <c r="M2" s="8">
        <v>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/>
      <c r="W2" s="8"/>
      <c r="X2" s="8"/>
      <c r="Y2" s="8"/>
      <c r="Z2" s="8"/>
      <c r="AA2" s="8">
        <v>0</v>
      </c>
      <c r="AB2" s="8">
        <v>0</v>
      </c>
      <c r="AC2" s="8">
        <v>0</v>
      </c>
      <c r="AD2" s="8">
        <v>0</v>
      </c>
      <c r="AF2">
        <v>0</v>
      </c>
      <c r="AG2">
        <v>0</v>
      </c>
    </row>
    <row r="3" spans="1:33" customFormat="1" x14ac:dyDescent="0.25">
      <c r="A3" s="10">
        <v>43909</v>
      </c>
      <c r="B3" s="8" t="s">
        <v>13</v>
      </c>
      <c r="C3" s="8">
        <v>14</v>
      </c>
      <c r="D3" s="8">
        <v>0</v>
      </c>
      <c r="E3" s="8">
        <v>14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14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/>
      <c r="W3" s="8"/>
      <c r="X3" s="8"/>
      <c r="Y3" s="8"/>
      <c r="Z3" s="8"/>
      <c r="AA3" s="8">
        <v>0</v>
      </c>
      <c r="AB3" s="8">
        <v>0</v>
      </c>
      <c r="AC3" s="8">
        <v>0</v>
      </c>
      <c r="AD3" s="8">
        <v>0</v>
      </c>
      <c r="AF3">
        <v>0</v>
      </c>
      <c r="AG3">
        <v>0</v>
      </c>
    </row>
    <row r="4" spans="1:33" customFormat="1" x14ac:dyDescent="0.25">
      <c r="A4" s="10">
        <v>43909</v>
      </c>
      <c r="B4" s="8" t="s">
        <v>35</v>
      </c>
      <c r="C4" s="8">
        <v>8</v>
      </c>
      <c r="D4" s="8">
        <v>0</v>
      </c>
      <c r="E4" s="8">
        <v>8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8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/>
      <c r="W4" s="8"/>
      <c r="X4" s="8"/>
      <c r="Y4" s="8"/>
      <c r="Z4" s="8"/>
      <c r="AA4" s="8">
        <v>0</v>
      </c>
      <c r="AB4" s="8">
        <v>0</v>
      </c>
      <c r="AC4" s="8">
        <v>0</v>
      </c>
      <c r="AD4" s="8">
        <v>0</v>
      </c>
      <c r="AF4">
        <v>0</v>
      </c>
      <c r="AG4">
        <v>0</v>
      </c>
    </row>
    <row r="5" spans="1:33" customFormat="1" x14ac:dyDescent="0.25">
      <c r="A5" s="10">
        <v>43909</v>
      </c>
      <c r="B5" s="8" t="s">
        <v>17</v>
      </c>
      <c r="C5" s="8">
        <v>12</v>
      </c>
      <c r="D5" s="8">
        <v>0</v>
      </c>
      <c r="E5" s="8">
        <v>12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12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/>
      <c r="W5" s="8"/>
      <c r="X5" s="8"/>
      <c r="Y5" s="8"/>
      <c r="Z5" s="8"/>
      <c r="AA5" s="8">
        <v>0</v>
      </c>
      <c r="AB5" s="8">
        <v>0</v>
      </c>
      <c r="AC5" s="8">
        <v>0</v>
      </c>
      <c r="AD5" s="8">
        <v>0</v>
      </c>
      <c r="AF5">
        <v>0</v>
      </c>
      <c r="AG5">
        <v>0</v>
      </c>
    </row>
    <row r="6" spans="1:33" customFormat="1" x14ac:dyDescent="0.25">
      <c r="A6" s="10">
        <v>43909</v>
      </c>
      <c r="B6" s="8" t="s">
        <v>18</v>
      </c>
      <c r="C6" s="8">
        <v>1077</v>
      </c>
      <c r="D6" s="8">
        <v>1069</v>
      </c>
      <c r="E6" s="8">
        <v>8</v>
      </c>
      <c r="F6" s="8">
        <v>1</v>
      </c>
      <c r="G6" s="8">
        <v>1</v>
      </c>
      <c r="H6" s="8">
        <v>0</v>
      </c>
      <c r="I6" s="8">
        <v>0</v>
      </c>
      <c r="J6" s="8">
        <v>1</v>
      </c>
      <c r="K6" s="8">
        <v>0</v>
      </c>
      <c r="L6" s="8">
        <v>9</v>
      </c>
      <c r="M6" s="8">
        <v>1076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/>
      <c r="W6" s="8"/>
      <c r="X6" s="8"/>
      <c r="Y6" s="8"/>
      <c r="Z6" s="8"/>
      <c r="AA6" s="8">
        <v>0</v>
      </c>
      <c r="AB6" s="8">
        <v>0</v>
      </c>
      <c r="AC6" s="8">
        <v>0</v>
      </c>
      <c r="AD6" s="8">
        <v>0</v>
      </c>
      <c r="AE6">
        <v>1</v>
      </c>
      <c r="AF6">
        <v>9.2850510677808728E-4</v>
      </c>
      <c r="AG6">
        <v>0</v>
      </c>
    </row>
    <row r="7" spans="1:33" customFormat="1" x14ac:dyDescent="0.25">
      <c r="A7" s="10">
        <v>43909</v>
      </c>
      <c r="B7" s="8" t="s">
        <v>19</v>
      </c>
      <c r="C7" s="8">
        <v>3</v>
      </c>
      <c r="D7" s="8">
        <v>0</v>
      </c>
      <c r="E7" s="8">
        <v>3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/>
      <c r="W7" s="8"/>
      <c r="X7" s="8"/>
      <c r="Y7" s="8"/>
      <c r="Z7" s="8"/>
      <c r="AA7" s="8">
        <v>0</v>
      </c>
      <c r="AB7" s="8">
        <v>0</v>
      </c>
      <c r="AC7" s="8">
        <v>0</v>
      </c>
      <c r="AD7" s="8">
        <v>0</v>
      </c>
      <c r="AF7">
        <v>0</v>
      </c>
      <c r="AG7">
        <v>0</v>
      </c>
    </row>
    <row r="8" spans="1:33" customFormat="1" x14ac:dyDescent="0.25">
      <c r="A8" s="10">
        <v>43909</v>
      </c>
      <c r="B8" s="8" t="s">
        <v>20</v>
      </c>
      <c r="C8" s="8">
        <v>221</v>
      </c>
      <c r="D8" s="8">
        <v>205</v>
      </c>
      <c r="E8" s="8">
        <v>16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16</v>
      </c>
      <c r="M8" s="8">
        <v>205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/>
      <c r="W8" s="8"/>
      <c r="X8" s="8"/>
      <c r="Y8" s="8"/>
      <c r="Z8" s="8"/>
      <c r="AA8" s="8">
        <v>0</v>
      </c>
      <c r="AB8" s="8">
        <v>0</v>
      </c>
      <c r="AC8" s="8">
        <v>0</v>
      </c>
      <c r="AD8" s="8">
        <v>0</v>
      </c>
      <c r="AF8">
        <v>0</v>
      </c>
      <c r="AG8">
        <v>0</v>
      </c>
    </row>
    <row r="9" spans="1:33" customFormat="1" x14ac:dyDescent="0.25">
      <c r="A9" s="10">
        <v>43909</v>
      </c>
      <c r="B9" s="8" t="s">
        <v>21</v>
      </c>
      <c r="C9" s="8">
        <v>175</v>
      </c>
      <c r="D9" s="8">
        <v>155</v>
      </c>
      <c r="E9" s="8">
        <v>20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20</v>
      </c>
      <c r="M9" s="8">
        <v>164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/>
      <c r="W9" s="8"/>
      <c r="X9" s="8"/>
      <c r="Y9" s="8"/>
      <c r="Z9" s="8"/>
      <c r="AA9" s="8">
        <v>0</v>
      </c>
      <c r="AB9" s="8">
        <v>0</v>
      </c>
      <c r="AC9" s="8">
        <v>0</v>
      </c>
      <c r="AD9" s="8">
        <v>0</v>
      </c>
      <c r="AF9">
        <v>0</v>
      </c>
      <c r="AG9">
        <v>0</v>
      </c>
    </row>
    <row r="10" spans="1:33" customFormat="1" x14ac:dyDescent="0.25">
      <c r="A10" s="10">
        <v>43909</v>
      </c>
      <c r="B10" s="8" t="s">
        <v>10</v>
      </c>
      <c r="C10" s="8">
        <v>7</v>
      </c>
      <c r="D10" s="8">
        <v>0</v>
      </c>
      <c r="E10" s="8">
        <v>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7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/>
      <c r="W10" s="8"/>
      <c r="X10" s="8"/>
      <c r="Y10" s="8"/>
      <c r="Z10" s="8"/>
      <c r="AA10" s="8">
        <v>0</v>
      </c>
      <c r="AB10" s="8">
        <v>0</v>
      </c>
      <c r="AC10" s="8">
        <v>0</v>
      </c>
      <c r="AD10" s="8">
        <v>0</v>
      </c>
      <c r="AF10">
        <v>0</v>
      </c>
      <c r="AG10">
        <v>0</v>
      </c>
    </row>
    <row r="11" spans="1:33" customFormat="1" x14ac:dyDescent="0.25">
      <c r="A11" s="10">
        <v>43909</v>
      </c>
      <c r="B11" s="8" t="s">
        <v>11</v>
      </c>
      <c r="C11" s="8">
        <v>1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/>
      <c r="W11" s="8"/>
      <c r="X11" s="8"/>
      <c r="Y11" s="8"/>
      <c r="Z11" s="8"/>
      <c r="AA11" s="8">
        <v>0</v>
      </c>
      <c r="AB11" s="8">
        <v>0</v>
      </c>
      <c r="AC11" s="8">
        <v>0</v>
      </c>
      <c r="AD11" s="8">
        <v>0</v>
      </c>
      <c r="AF11">
        <v>0</v>
      </c>
      <c r="AG11">
        <v>0</v>
      </c>
    </row>
    <row r="12" spans="1:33" customFormat="1" x14ac:dyDescent="0.25">
      <c r="A12" s="10">
        <v>43909</v>
      </c>
      <c r="B12" s="8" t="s">
        <v>14</v>
      </c>
      <c r="C12" s="8">
        <v>1</v>
      </c>
      <c r="D12" s="8">
        <v>0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/>
      <c r="W12" s="8"/>
      <c r="X12" s="8"/>
      <c r="Y12" s="8"/>
      <c r="Z12" s="8"/>
      <c r="AA12" s="8">
        <v>0</v>
      </c>
      <c r="AB12" s="8">
        <v>0</v>
      </c>
      <c r="AC12" s="8">
        <v>0</v>
      </c>
      <c r="AD12" s="8">
        <v>0</v>
      </c>
      <c r="AF12">
        <v>0</v>
      </c>
      <c r="AG12">
        <v>0</v>
      </c>
    </row>
    <row r="13" spans="1:33" customFormat="1" x14ac:dyDescent="0.25">
      <c r="A13" s="10">
        <v>43909</v>
      </c>
      <c r="B13" s="8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/>
      <c r="W13" s="8"/>
      <c r="X13" s="8"/>
      <c r="Y13" s="8"/>
      <c r="Z13" s="8"/>
      <c r="AA13" s="8">
        <v>0</v>
      </c>
      <c r="AB13" s="8">
        <v>0</v>
      </c>
      <c r="AC13" s="8">
        <v>0</v>
      </c>
      <c r="AD13" s="8">
        <v>0</v>
      </c>
      <c r="AG13">
        <v>0</v>
      </c>
    </row>
    <row r="14" spans="1:33" customFormat="1" x14ac:dyDescent="0.25">
      <c r="A14" s="10">
        <v>43909</v>
      </c>
      <c r="B14" s="8" t="s">
        <v>16</v>
      </c>
      <c r="C14" s="8">
        <v>336</v>
      </c>
      <c r="D14" s="8">
        <v>335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339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/>
      <c r="W14" s="8"/>
      <c r="X14" s="8"/>
      <c r="Y14" s="8"/>
      <c r="Z14" s="8"/>
      <c r="AA14" s="8">
        <v>0</v>
      </c>
      <c r="AB14" s="8">
        <v>0</v>
      </c>
      <c r="AC14" s="8">
        <v>0</v>
      </c>
      <c r="AD14" s="8">
        <v>0</v>
      </c>
      <c r="AF14">
        <v>0</v>
      </c>
      <c r="AG14">
        <v>0</v>
      </c>
    </row>
    <row r="15" spans="1:33" customFormat="1" x14ac:dyDescent="0.25">
      <c r="A15" s="10">
        <v>43909</v>
      </c>
      <c r="B15" s="8" t="s">
        <v>22</v>
      </c>
      <c r="C15" s="8">
        <v>63</v>
      </c>
      <c r="D15" s="8">
        <v>0</v>
      </c>
      <c r="E15" s="8">
        <v>63</v>
      </c>
      <c r="F15" s="8">
        <v>4</v>
      </c>
      <c r="G15" s="8">
        <v>4</v>
      </c>
      <c r="H15" s="8">
        <v>0</v>
      </c>
      <c r="I15" s="8">
        <v>0</v>
      </c>
      <c r="J15" s="8">
        <v>4</v>
      </c>
      <c r="K15" s="8">
        <v>0</v>
      </c>
      <c r="L15" s="8">
        <v>67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/>
      <c r="W15" s="8"/>
      <c r="X15" s="8"/>
      <c r="Y15" s="8"/>
      <c r="Z15" s="8"/>
      <c r="AA15" s="8">
        <v>0</v>
      </c>
      <c r="AB15" s="8">
        <v>0</v>
      </c>
      <c r="AC15" s="8">
        <v>0</v>
      </c>
      <c r="AD15" s="8">
        <v>0</v>
      </c>
      <c r="AE15">
        <v>1</v>
      </c>
      <c r="AF15">
        <v>6.3492063492063489E-2</v>
      </c>
      <c r="AG15">
        <v>0</v>
      </c>
    </row>
    <row r="16" spans="1:33" customFormat="1" x14ac:dyDescent="0.25">
      <c r="A16" s="10">
        <v>43909</v>
      </c>
      <c r="B16" s="8" t="s">
        <v>23</v>
      </c>
      <c r="C16" s="8">
        <v>50</v>
      </c>
      <c r="D16" s="8">
        <v>0</v>
      </c>
      <c r="E16" s="8">
        <v>50</v>
      </c>
      <c r="F16" s="8">
        <v>3</v>
      </c>
      <c r="G16" s="8">
        <v>3</v>
      </c>
      <c r="H16" s="8">
        <v>0</v>
      </c>
      <c r="I16" s="8">
        <v>0</v>
      </c>
      <c r="J16" s="8">
        <v>2</v>
      </c>
      <c r="K16" s="8">
        <v>1</v>
      </c>
      <c r="L16" s="8">
        <v>52</v>
      </c>
      <c r="M16" s="8">
        <v>1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/>
      <c r="W16" s="8"/>
      <c r="X16" s="8"/>
      <c r="Y16" s="8"/>
      <c r="Z16" s="8"/>
      <c r="AA16" s="8">
        <v>0</v>
      </c>
      <c r="AB16" s="8">
        <v>0</v>
      </c>
      <c r="AC16" s="8">
        <v>0</v>
      </c>
      <c r="AD16" s="8">
        <v>0</v>
      </c>
      <c r="AE16">
        <v>1</v>
      </c>
      <c r="AF16">
        <v>0.06</v>
      </c>
      <c r="AG16">
        <v>0</v>
      </c>
    </row>
    <row r="17" spans="1:33" customFormat="1" x14ac:dyDescent="0.25">
      <c r="A17" s="10">
        <v>43909</v>
      </c>
      <c r="B17" s="8" t="s">
        <v>26</v>
      </c>
      <c r="C17" s="8">
        <v>31</v>
      </c>
      <c r="D17" s="8">
        <v>0</v>
      </c>
      <c r="E17" s="8">
        <v>32</v>
      </c>
      <c r="F17" s="8">
        <v>1</v>
      </c>
      <c r="G17" s="8">
        <v>1</v>
      </c>
      <c r="H17" s="8">
        <v>0</v>
      </c>
      <c r="I17" s="8">
        <v>0</v>
      </c>
      <c r="J17" s="8">
        <v>0</v>
      </c>
      <c r="K17" s="8">
        <v>1</v>
      </c>
      <c r="L17" s="8">
        <v>32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/>
      <c r="W17" s="8"/>
      <c r="X17" s="8"/>
      <c r="Y17" s="8"/>
      <c r="Z17" s="8"/>
      <c r="AA17" s="8">
        <v>0</v>
      </c>
      <c r="AB17" s="8">
        <v>0</v>
      </c>
      <c r="AC17" s="8">
        <v>0</v>
      </c>
      <c r="AD17" s="8">
        <v>0</v>
      </c>
      <c r="AE17">
        <v>1</v>
      </c>
      <c r="AF17">
        <v>3.2258064516129031E-2</v>
      </c>
      <c r="AG17">
        <v>0</v>
      </c>
    </row>
    <row r="18" spans="1:33" customFormat="1" x14ac:dyDescent="0.25">
      <c r="A18" s="10">
        <v>43909</v>
      </c>
      <c r="B18" s="8" t="s">
        <v>27</v>
      </c>
      <c r="C18" s="8">
        <v>72</v>
      </c>
      <c r="D18" s="8">
        <v>0</v>
      </c>
      <c r="E18" s="8">
        <v>72</v>
      </c>
      <c r="F18" s="8">
        <v>1</v>
      </c>
      <c r="G18" s="8">
        <v>1</v>
      </c>
      <c r="H18" s="8">
        <v>0</v>
      </c>
      <c r="I18" s="8">
        <v>0</v>
      </c>
      <c r="J18" s="8">
        <v>0</v>
      </c>
      <c r="K18" s="8">
        <v>1</v>
      </c>
      <c r="L18" s="8">
        <v>72</v>
      </c>
      <c r="M18" s="8">
        <v>1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/>
      <c r="W18" s="8"/>
      <c r="X18" s="8"/>
      <c r="Y18" s="8"/>
      <c r="Z18" s="8"/>
      <c r="AA18" s="8">
        <v>0</v>
      </c>
      <c r="AB18" s="8">
        <v>0</v>
      </c>
      <c r="AC18" s="8">
        <v>0</v>
      </c>
      <c r="AD18" s="8">
        <v>0</v>
      </c>
      <c r="AE18">
        <v>1</v>
      </c>
      <c r="AF18">
        <v>1.3888888888888888E-2</v>
      </c>
      <c r="AG18">
        <v>0</v>
      </c>
    </row>
    <row r="19" spans="1:33" customFormat="1" x14ac:dyDescent="0.25">
      <c r="A19" s="10">
        <v>43909</v>
      </c>
      <c r="B19" s="8" t="s">
        <v>8</v>
      </c>
      <c r="C19" s="8">
        <v>78</v>
      </c>
      <c r="D19" s="8">
        <v>0</v>
      </c>
      <c r="E19" s="8">
        <v>78</v>
      </c>
      <c r="F19" s="8">
        <v>1</v>
      </c>
      <c r="G19" s="8">
        <v>1</v>
      </c>
      <c r="H19" s="8">
        <v>0</v>
      </c>
      <c r="I19" s="8">
        <v>0</v>
      </c>
      <c r="J19" s="8">
        <v>0</v>
      </c>
      <c r="K19" s="8">
        <v>1</v>
      </c>
      <c r="L19" s="8">
        <v>78</v>
      </c>
      <c r="M19" s="8">
        <v>1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/>
      <c r="W19" s="8"/>
      <c r="X19" s="8"/>
      <c r="Y19" s="8"/>
      <c r="Z19" s="8"/>
      <c r="AA19" s="8">
        <v>0</v>
      </c>
      <c r="AB19" s="8">
        <v>0</v>
      </c>
      <c r="AC19" s="8">
        <v>0</v>
      </c>
      <c r="AD19" s="8">
        <v>0</v>
      </c>
      <c r="AE19">
        <v>1</v>
      </c>
      <c r="AF19">
        <v>1.282051282051282E-2</v>
      </c>
      <c r="AG19">
        <v>0</v>
      </c>
    </row>
    <row r="20" spans="1:33" customFormat="1" x14ac:dyDescent="0.25">
      <c r="A20" s="10">
        <v>43909</v>
      </c>
      <c r="B20" s="8" t="s">
        <v>12</v>
      </c>
      <c r="C20" s="8">
        <v>70</v>
      </c>
      <c r="D20" s="8">
        <v>0</v>
      </c>
      <c r="E20" s="8">
        <v>70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70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/>
      <c r="W20" s="8"/>
      <c r="X20" s="8"/>
      <c r="Y20" s="8"/>
      <c r="Z20" s="8"/>
      <c r="AA20" s="8">
        <v>0</v>
      </c>
      <c r="AB20" s="8">
        <v>0</v>
      </c>
      <c r="AC20" s="8">
        <v>0</v>
      </c>
      <c r="AD20" s="8">
        <v>0</v>
      </c>
      <c r="AF20">
        <v>0</v>
      </c>
      <c r="AG20">
        <v>0</v>
      </c>
    </row>
    <row r="21" spans="1:33" customFormat="1" x14ac:dyDescent="0.25">
      <c r="A21" s="10">
        <v>43909</v>
      </c>
      <c r="B21" s="8" t="s">
        <v>9</v>
      </c>
      <c r="C21" s="8">
        <v>115</v>
      </c>
      <c r="D21" s="8">
        <v>0</v>
      </c>
      <c r="E21" s="8">
        <v>115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115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/>
      <c r="W21" s="8"/>
      <c r="X21" s="8"/>
      <c r="Y21" s="8"/>
      <c r="Z21" s="8"/>
      <c r="AA21" s="8">
        <v>0</v>
      </c>
      <c r="AB21" s="8">
        <v>0</v>
      </c>
      <c r="AC21" s="8">
        <v>0</v>
      </c>
      <c r="AD21" s="8">
        <v>0</v>
      </c>
      <c r="AF21">
        <v>0</v>
      </c>
      <c r="AG21">
        <v>0</v>
      </c>
    </row>
    <row r="22" spans="1:33" customFormat="1" x14ac:dyDescent="0.25">
      <c r="A22" s="10">
        <v>43909</v>
      </c>
      <c r="B22" s="8" t="s">
        <v>24</v>
      </c>
      <c r="C22" s="8">
        <v>414</v>
      </c>
      <c r="D22" s="8">
        <v>407</v>
      </c>
      <c r="E22" s="8">
        <v>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7</v>
      </c>
      <c r="M22" s="8">
        <v>436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/>
      <c r="W22" s="8"/>
      <c r="X22" s="8"/>
      <c r="Y22" s="8"/>
      <c r="Z22" s="8"/>
      <c r="AA22" s="8">
        <v>0</v>
      </c>
      <c r="AB22" s="8">
        <v>0</v>
      </c>
      <c r="AC22" s="8">
        <v>0</v>
      </c>
      <c r="AD22" s="8">
        <v>0</v>
      </c>
      <c r="AF22">
        <v>0</v>
      </c>
      <c r="AG22">
        <v>0</v>
      </c>
    </row>
    <row r="23" spans="1:33" customFormat="1" x14ac:dyDescent="0.25">
      <c r="A23" s="10">
        <v>43909</v>
      </c>
      <c r="B23" s="8" t="s">
        <v>25</v>
      </c>
      <c r="C23" s="8">
        <v>7</v>
      </c>
      <c r="D23" s="8">
        <v>0</v>
      </c>
      <c r="E23" s="8">
        <v>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7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/>
      <c r="W23" s="8"/>
      <c r="X23" s="8"/>
      <c r="Y23" s="8"/>
      <c r="Z23" s="8"/>
      <c r="AA23" s="8">
        <v>0</v>
      </c>
      <c r="AB23" s="8">
        <v>0</v>
      </c>
      <c r="AC23" s="8">
        <v>0</v>
      </c>
      <c r="AD23" s="8">
        <v>0</v>
      </c>
      <c r="AF23">
        <v>0</v>
      </c>
      <c r="AG23">
        <v>0</v>
      </c>
    </row>
    <row r="24" spans="1:33" customFormat="1" x14ac:dyDescent="0.25">
      <c r="A24" s="10">
        <v>43909</v>
      </c>
      <c r="B24" s="8" t="s">
        <v>6</v>
      </c>
      <c r="C24" s="8">
        <v>87</v>
      </c>
      <c r="D24" s="8">
        <v>0</v>
      </c>
      <c r="E24" s="8">
        <v>88</v>
      </c>
      <c r="F24" s="8">
        <v>28</v>
      </c>
      <c r="G24" s="8">
        <v>27</v>
      </c>
      <c r="H24" s="8">
        <v>0</v>
      </c>
      <c r="I24" s="8">
        <v>1</v>
      </c>
      <c r="J24" s="8">
        <v>21</v>
      </c>
      <c r="K24" s="8">
        <v>7</v>
      </c>
      <c r="L24" s="8">
        <v>108</v>
      </c>
      <c r="M24" s="8">
        <v>30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/>
      <c r="W24" s="8"/>
      <c r="X24" s="8"/>
      <c r="Y24" s="8"/>
      <c r="Z24" s="8"/>
      <c r="AA24" s="8">
        <v>0</v>
      </c>
      <c r="AB24" s="8">
        <v>0</v>
      </c>
      <c r="AC24" s="8">
        <v>0</v>
      </c>
      <c r="AD24" s="8">
        <v>0</v>
      </c>
      <c r="AE24">
        <v>0.9642857142857143</v>
      </c>
      <c r="AF24">
        <v>0.32183908045977011</v>
      </c>
      <c r="AG24">
        <v>0</v>
      </c>
    </row>
    <row r="25" spans="1:33" customFormat="1" x14ac:dyDescent="0.25">
      <c r="A25" s="10">
        <v>43909</v>
      </c>
      <c r="B25" s="8" t="s">
        <v>36</v>
      </c>
      <c r="C25" s="8">
        <v>57</v>
      </c>
      <c r="D25" s="8">
        <v>0</v>
      </c>
      <c r="E25" s="8">
        <v>57</v>
      </c>
      <c r="F25" s="8">
        <v>3</v>
      </c>
      <c r="G25" s="8">
        <v>3</v>
      </c>
      <c r="H25" s="8">
        <v>0</v>
      </c>
      <c r="I25" s="8">
        <v>0</v>
      </c>
      <c r="J25" s="8">
        <v>3</v>
      </c>
      <c r="K25" s="8">
        <v>0</v>
      </c>
      <c r="L25" s="8">
        <v>60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/>
      <c r="W25" s="8"/>
      <c r="X25" s="8"/>
      <c r="Y25" s="8"/>
      <c r="Z25" s="8"/>
      <c r="AA25" s="8">
        <v>0</v>
      </c>
      <c r="AB25" s="8">
        <v>0</v>
      </c>
      <c r="AC25" s="8">
        <v>0</v>
      </c>
      <c r="AD25" s="8">
        <v>0</v>
      </c>
      <c r="AE25">
        <v>1</v>
      </c>
      <c r="AF25">
        <v>5.2631578947368418E-2</v>
      </c>
      <c r="AG25">
        <v>0</v>
      </c>
    </row>
    <row r="26" spans="1:33" customFormat="1" x14ac:dyDescent="0.25">
      <c r="A26" s="10">
        <v>43909</v>
      </c>
      <c r="B26" s="8" t="s">
        <v>37</v>
      </c>
      <c r="C26" s="8">
        <v>57</v>
      </c>
      <c r="D26" s="8">
        <v>0</v>
      </c>
      <c r="E26" s="8">
        <v>58</v>
      </c>
      <c r="F26" s="8">
        <v>1</v>
      </c>
      <c r="G26" s="8">
        <v>1</v>
      </c>
      <c r="H26" s="8">
        <v>0</v>
      </c>
      <c r="I26" s="8">
        <v>0</v>
      </c>
      <c r="J26" s="8">
        <v>0</v>
      </c>
      <c r="K26" s="8">
        <v>1</v>
      </c>
      <c r="L26" s="8">
        <v>58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/>
      <c r="W26" s="8"/>
      <c r="X26" s="8"/>
      <c r="Y26" s="8"/>
      <c r="Z26" s="8"/>
      <c r="AA26" s="8">
        <v>0</v>
      </c>
      <c r="AB26" s="8">
        <v>0</v>
      </c>
      <c r="AC26" s="8">
        <v>0</v>
      </c>
      <c r="AD26" s="8">
        <v>0</v>
      </c>
      <c r="AE26">
        <v>1</v>
      </c>
      <c r="AF26">
        <v>1.7543859649122806E-2</v>
      </c>
      <c r="AG26">
        <v>0</v>
      </c>
    </row>
    <row r="27" spans="1:33" customFormat="1" x14ac:dyDescent="0.25">
      <c r="A27" s="10">
        <v>43909</v>
      </c>
      <c r="B27" s="8" t="s">
        <v>175</v>
      </c>
      <c r="C27" s="8">
        <v>16</v>
      </c>
      <c r="D27" s="8">
        <v>0</v>
      </c>
      <c r="E27" s="8">
        <v>16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16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/>
      <c r="W27" s="8"/>
      <c r="X27" s="8"/>
      <c r="Y27" s="8"/>
      <c r="Z27" s="8"/>
      <c r="AA27" s="8">
        <v>0</v>
      </c>
      <c r="AB27" s="8">
        <v>0</v>
      </c>
      <c r="AC27" s="8">
        <v>0</v>
      </c>
      <c r="AD27" s="8">
        <v>0</v>
      </c>
      <c r="AG27">
        <v>0</v>
      </c>
    </row>
    <row r="28" spans="1:33" customFormat="1" x14ac:dyDescent="0.25">
      <c r="A28" s="10">
        <v>43908</v>
      </c>
      <c r="B28" s="8" t="s">
        <v>7</v>
      </c>
      <c r="C28" s="8">
        <v>76</v>
      </c>
      <c r="D28" s="8">
        <v>0</v>
      </c>
      <c r="E28" s="8">
        <v>76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76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/>
      <c r="W28" s="8"/>
      <c r="X28" s="8"/>
      <c r="Y28" s="8"/>
      <c r="Z28" s="8"/>
      <c r="AA28" s="8">
        <v>0</v>
      </c>
      <c r="AB28" s="8">
        <v>0</v>
      </c>
      <c r="AC28" s="8">
        <v>0</v>
      </c>
      <c r="AD28" s="8">
        <v>0</v>
      </c>
      <c r="AF28">
        <v>0</v>
      </c>
      <c r="AG28">
        <v>0</v>
      </c>
    </row>
    <row r="29" spans="1:33" customFormat="1" x14ac:dyDescent="0.25">
      <c r="A29" s="10">
        <v>43908</v>
      </c>
      <c r="B29" s="8" t="s">
        <v>13</v>
      </c>
      <c r="C29" s="8">
        <v>14</v>
      </c>
      <c r="D29" s="8">
        <v>0</v>
      </c>
      <c r="E29" s="8">
        <v>14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14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/>
      <c r="W29" s="8"/>
      <c r="X29" s="8"/>
      <c r="Y29" s="8"/>
      <c r="Z29" s="8"/>
      <c r="AA29" s="8">
        <v>0</v>
      </c>
      <c r="AB29" s="8">
        <v>0</v>
      </c>
      <c r="AC29" s="8">
        <v>0</v>
      </c>
      <c r="AD29" s="8">
        <v>0</v>
      </c>
      <c r="AF29">
        <v>0</v>
      </c>
      <c r="AG29">
        <v>0</v>
      </c>
    </row>
    <row r="30" spans="1:33" customFormat="1" x14ac:dyDescent="0.25">
      <c r="A30" s="10">
        <v>43908</v>
      </c>
      <c r="B30" s="8" t="s">
        <v>35</v>
      </c>
      <c r="C30" s="8">
        <v>8</v>
      </c>
      <c r="D30" s="8">
        <v>0</v>
      </c>
      <c r="E30" s="8">
        <v>8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8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/>
      <c r="W30" s="8"/>
      <c r="X30" s="8"/>
      <c r="Y30" s="8"/>
      <c r="Z30" s="8"/>
      <c r="AA30" s="8">
        <v>0</v>
      </c>
      <c r="AB30" s="8">
        <v>0</v>
      </c>
      <c r="AC30" s="8">
        <v>0</v>
      </c>
      <c r="AD30" s="8">
        <v>0</v>
      </c>
      <c r="AF30">
        <v>0</v>
      </c>
      <c r="AG30">
        <v>0</v>
      </c>
    </row>
    <row r="31" spans="1:33" customFormat="1" x14ac:dyDescent="0.25">
      <c r="A31" s="10">
        <v>43908</v>
      </c>
      <c r="B31" s="8" t="s">
        <v>17</v>
      </c>
      <c r="C31" s="8">
        <v>12</v>
      </c>
      <c r="D31" s="8">
        <v>0</v>
      </c>
      <c r="E31" s="8">
        <v>12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12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/>
      <c r="W31" s="8"/>
      <c r="X31" s="8"/>
      <c r="Y31" s="8"/>
      <c r="Z31" s="8"/>
      <c r="AA31" s="8">
        <v>0</v>
      </c>
      <c r="AB31" s="8">
        <v>0</v>
      </c>
      <c r="AC31" s="8">
        <v>0</v>
      </c>
      <c r="AD31" s="8">
        <v>0</v>
      </c>
      <c r="AF31">
        <v>0</v>
      </c>
      <c r="AG31">
        <v>0</v>
      </c>
    </row>
    <row r="32" spans="1:33" customFormat="1" x14ac:dyDescent="0.25">
      <c r="A32" s="10">
        <v>43908</v>
      </c>
      <c r="B32" s="8" t="s">
        <v>18</v>
      </c>
      <c r="C32" s="8">
        <v>1077</v>
      </c>
      <c r="D32" s="8">
        <v>1069</v>
      </c>
      <c r="E32" s="8">
        <v>8</v>
      </c>
      <c r="F32" s="8">
        <v>1</v>
      </c>
      <c r="G32" s="8">
        <v>1</v>
      </c>
      <c r="H32" s="8">
        <v>0</v>
      </c>
      <c r="I32" s="8">
        <v>0</v>
      </c>
      <c r="J32" s="8">
        <v>1</v>
      </c>
      <c r="K32" s="8">
        <v>0</v>
      </c>
      <c r="L32" s="8">
        <v>9</v>
      </c>
      <c r="M32" s="8">
        <v>1076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/>
      <c r="W32" s="8"/>
      <c r="X32" s="8"/>
      <c r="Y32" s="8"/>
      <c r="Z32" s="8"/>
      <c r="AA32" s="8">
        <v>0</v>
      </c>
      <c r="AB32" s="8">
        <v>0</v>
      </c>
      <c r="AC32" s="8">
        <v>0</v>
      </c>
      <c r="AD32" s="8">
        <v>0</v>
      </c>
      <c r="AE32">
        <v>1</v>
      </c>
      <c r="AF32">
        <v>9.2850510677808728E-4</v>
      </c>
      <c r="AG32">
        <v>0</v>
      </c>
    </row>
    <row r="33" spans="1:33" customFormat="1" x14ac:dyDescent="0.25">
      <c r="A33" s="10">
        <v>43908</v>
      </c>
      <c r="B33" s="8" t="s">
        <v>19</v>
      </c>
      <c r="C33" s="8">
        <v>3</v>
      </c>
      <c r="D33" s="8">
        <v>0</v>
      </c>
      <c r="E33" s="8">
        <v>3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/>
      <c r="W33" s="8"/>
      <c r="X33" s="8"/>
      <c r="Y33" s="8"/>
      <c r="Z33" s="8"/>
      <c r="AA33" s="8">
        <v>0</v>
      </c>
      <c r="AB33" s="8">
        <v>0</v>
      </c>
      <c r="AC33" s="8">
        <v>0</v>
      </c>
      <c r="AD33" s="8">
        <v>0</v>
      </c>
      <c r="AF33">
        <v>0</v>
      </c>
      <c r="AG33">
        <v>0</v>
      </c>
    </row>
    <row r="34" spans="1:33" customFormat="1" x14ac:dyDescent="0.25">
      <c r="A34" s="10">
        <v>43908</v>
      </c>
      <c r="B34" s="8" t="s">
        <v>20</v>
      </c>
      <c r="C34" s="8">
        <v>221</v>
      </c>
      <c r="D34" s="8">
        <v>205</v>
      </c>
      <c r="E34" s="8">
        <v>16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16</v>
      </c>
      <c r="M34" s="8">
        <v>205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/>
      <c r="W34" s="8"/>
      <c r="X34" s="8"/>
      <c r="Y34" s="8"/>
      <c r="Z34" s="8"/>
      <c r="AA34" s="8">
        <v>0</v>
      </c>
      <c r="AB34" s="8">
        <v>0</v>
      </c>
      <c r="AC34" s="8">
        <v>0</v>
      </c>
      <c r="AD34" s="8">
        <v>0</v>
      </c>
      <c r="AF34">
        <v>0</v>
      </c>
      <c r="AG34">
        <v>0</v>
      </c>
    </row>
    <row r="35" spans="1:33" customFormat="1" x14ac:dyDescent="0.25">
      <c r="A35" s="10">
        <v>43908</v>
      </c>
      <c r="B35" s="8" t="s">
        <v>21</v>
      </c>
      <c r="C35" s="8">
        <v>175</v>
      </c>
      <c r="D35" s="8">
        <v>155</v>
      </c>
      <c r="E35" s="8">
        <v>20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20</v>
      </c>
      <c r="M35" s="8">
        <v>164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/>
      <c r="W35" s="8"/>
      <c r="X35" s="8"/>
      <c r="Y35" s="8"/>
      <c r="Z35" s="8"/>
      <c r="AA35" s="8">
        <v>0</v>
      </c>
      <c r="AB35" s="8">
        <v>0</v>
      </c>
      <c r="AC35" s="8">
        <v>0</v>
      </c>
      <c r="AD35" s="8">
        <v>0</v>
      </c>
      <c r="AF35">
        <v>0</v>
      </c>
      <c r="AG35">
        <v>0</v>
      </c>
    </row>
    <row r="36" spans="1:33" customFormat="1" x14ac:dyDescent="0.25">
      <c r="A36" s="10">
        <v>43908</v>
      </c>
      <c r="B36" s="8" t="s">
        <v>10</v>
      </c>
      <c r="C36" s="8">
        <v>7</v>
      </c>
      <c r="D36" s="8">
        <v>0</v>
      </c>
      <c r="E36" s="8">
        <v>7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7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/>
      <c r="W36" s="8"/>
      <c r="X36" s="8"/>
      <c r="Y36" s="8"/>
      <c r="Z36" s="8"/>
      <c r="AA36" s="8">
        <v>0</v>
      </c>
      <c r="AB36" s="8">
        <v>0</v>
      </c>
      <c r="AC36" s="8">
        <v>0</v>
      </c>
      <c r="AD36" s="8">
        <v>0</v>
      </c>
      <c r="AF36">
        <v>0</v>
      </c>
      <c r="AG36">
        <v>0</v>
      </c>
    </row>
    <row r="37" spans="1:33" customFormat="1" x14ac:dyDescent="0.25">
      <c r="A37" s="10">
        <v>43908</v>
      </c>
      <c r="B37" s="8" t="s">
        <v>11</v>
      </c>
      <c r="C37" s="8">
        <v>1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/>
      <c r="W37" s="8"/>
      <c r="X37" s="8"/>
      <c r="Y37" s="8"/>
      <c r="Z37" s="8"/>
      <c r="AA37" s="8">
        <v>0</v>
      </c>
      <c r="AB37" s="8">
        <v>0</v>
      </c>
      <c r="AC37" s="8">
        <v>0</v>
      </c>
      <c r="AD37" s="8">
        <v>0</v>
      </c>
      <c r="AF37">
        <v>0</v>
      </c>
      <c r="AG37">
        <v>0</v>
      </c>
    </row>
    <row r="38" spans="1:33" customFormat="1" x14ac:dyDescent="0.25">
      <c r="A38" s="10">
        <v>43908</v>
      </c>
      <c r="B38" s="8" t="s">
        <v>14</v>
      </c>
      <c r="C38" s="8">
        <v>1</v>
      </c>
      <c r="D38" s="8">
        <v>0</v>
      </c>
      <c r="E38" s="8">
        <v>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1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/>
      <c r="W38" s="8"/>
      <c r="X38" s="8"/>
      <c r="Y38" s="8"/>
      <c r="Z38" s="8"/>
      <c r="AA38" s="8">
        <v>0</v>
      </c>
      <c r="AB38" s="8">
        <v>0</v>
      </c>
      <c r="AC38" s="8">
        <v>0</v>
      </c>
      <c r="AD38" s="8">
        <v>0</v>
      </c>
      <c r="AF38">
        <v>0</v>
      </c>
      <c r="AG38">
        <v>0</v>
      </c>
    </row>
    <row r="39" spans="1:33" customFormat="1" x14ac:dyDescent="0.25">
      <c r="A39" s="10">
        <v>43908</v>
      </c>
      <c r="B39" s="8" t="s">
        <v>15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/>
      <c r="W39" s="8"/>
      <c r="X39" s="8"/>
      <c r="Y39" s="8"/>
      <c r="Z39" s="8"/>
      <c r="AA39" s="8">
        <v>0</v>
      </c>
      <c r="AB39" s="8">
        <v>0</v>
      </c>
      <c r="AC39" s="8">
        <v>0</v>
      </c>
      <c r="AD39" s="8">
        <v>0</v>
      </c>
      <c r="AG39">
        <v>0</v>
      </c>
    </row>
    <row r="40" spans="1:33" customFormat="1" x14ac:dyDescent="0.25">
      <c r="A40" s="10">
        <v>43908</v>
      </c>
      <c r="B40" s="8" t="s">
        <v>16</v>
      </c>
      <c r="C40" s="8">
        <v>336</v>
      </c>
      <c r="D40" s="8">
        <v>335</v>
      </c>
      <c r="E40" s="8">
        <v>1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</v>
      </c>
      <c r="M40" s="8">
        <v>339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/>
      <c r="W40" s="8"/>
      <c r="X40" s="8"/>
      <c r="Y40" s="8"/>
      <c r="Z40" s="8"/>
      <c r="AA40" s="8">
        <v>0</v>
      </c>
      <c r="AB40" s="8">
        <v>0</v>
      </c>
      <c r="AC40" s="8">
        <v>0</v>
      </c>
      <c r="AD40" s="8">
        <v>0</v>
      </c>
      <c r="AF40">
        <v>0</v>
      </c>
      <c r="AG40">
        <v>0</v>
      </c>
    </row>
    <row r="41" spans="1:33" customFormat="1" x14ac:dyDescent="0.25">
      <c r="A41" s="10">
        <v>43908</v>
      </c>
      <c r="B41" s="8" t="s">
        <v>22</v>
      </c>
      <c r="C41" s="8">
        <v>63</v>
      </c>
      <c r="D41" s="8">
        <v>0</v>
      </c>
      <c r="E41" s="8">
        <v>63</v>
      </c>
      <c r="F41" s="8">
        <v>4</v>
      </c>
      <c r="G41" s="8">
        <v>4</v>
      </c>
      <c r="H41" s="8">
        <v>0</v>
      </c>
      <c r="I41" s="8">
        <v>0</v>
      </c>
      <c r="J41" s="8">
        <v>4</v>
      </c>
      <c r="K41" s="8">
        <v>0</v>
      </c>
      <c r="L41" s="8">
        <v>67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/>
      <c r="W41" s="8"/>
      <c r="X41" s="8"/>
      <c r="Y41" s="8"/>
      <c r="Z41" s="8"/>
      <c r="AA41" s="8">
        <v>0</v>
      </c>
      <c r="AB41" s="8">
        <v>0</v>
      </c>
      <c r="AC41" s="8">
        <v>0</v>
      </c>
      <c r="AD41" s="8">
        <v>0</v>
      </c>
      <c r="AE41">
        <v>1</v>
      </c>
      <c r="AF41">
        <v>6.3492063492063489E-2</v>
      </c>
      <c r="AG41">
        <v>0</v>
      </c>
    </row>
    <row r="42" spans="1:33" customFormat="1" x14ac:dyDescent="0.25">
      <c r="A42" s="10">
        <v>43908</v>
      </c>
      <c r="B42" s="8" t="s">
        <v>23</v>
      </c>
      <c r="C42" s="8">
        <v>50</v>
      </c>
      <c r="D42" s="8">
        <v>0</v>
      </c>
      <c r="E42" s="8">
        <v>50</v>
      </c>
      <c r="F42" s="8">
        <v>3</v>
      </c>
      <c r="G42" s="8">
        <v>3</v>
      </c>
      <c r="H42" s="8">
        <v>0</v>
      </c>
      <c r="I42" s="8">
        <v>0</v>
      </c>
      <c r="J42" s="8">
        <v>2</v>
      </c>
      <c r="K42" s="8">
        <v>1</v>
      </c>
      <c r="L42" s="8">
        <v>52</v>
      </c>
      <c r="M42" s="8">
        <v>1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/>
      <c r="X42" s="8"/>
      <c r="Y42" s="8"/>
      <c r="Z42" s="8"/>
      <c r="AA42" s="8">
        <v>0</v>
      </c>
      <c r="AB42" s="8">
        <v>0</v>
      </c>
      <c r="AC42" s="8">
        <v>0</v>
      </c>
      <c r="AD42" s="8">
        <v>0</v>
      </c>
      <c r="AE42">
        <v>1</v>
      </c>
      <c r="AF42">
        <v>0.06</v>
      </c>
      <c r="AG42">
        <v>0</v>
      </c>
    </row>
    <row r="43" spans="1:33" customFormat="1" x14ac:dyDescent="0.25">
      <c r="A43" s="10">
        <v>43908</v>
      </c>
      <c r="B43" s="8" t="s">
        <v>26</v>
      </c>
      <c r="C43" s="8">
        <v>31</v>
      </c>
      <c r="D43" s="8">
        <v>0</v>
      </c>
      <c r="E43" s="8">
        <v>32</v>
      </c>
      <c r="F43" s="8">
        <v>1</v>
      </c>
      <c r="G43" s="8">
        <v>1</v>
      </c>
      <c r="H43" s="8">
        <v>0</v>
      </c>
      <c r="I43" s="8">
        <v>0</v>
      </c>
      <c r="J43" s="8">
        <v>0</v>
      </c>
      <c r="K43" s="8">
        <v>1</v>
      </c>
      <c r="L43" s="8">
        <v>32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/>
      <c r="W43" s="8"/>
      <c r="X43" s="8"/>
      <c r="Y43" s="8"/>
      <c r="Z43" s="8"/>
      <c r="AA43" s="8">
        <v>0</v>
      </c>
      <c r="AB43" s="8">
        <v>0</v>
      </c>
      <c r="AC43" s="8">
        <v>0</v>
      </c>
      <c r="AD43" s="8">
        <v>0</v>
      </c>
      <c r="AE43">
        <v>1</v>
      </c>
      <c r="AF43">
        <v>3.2258064516129031E-2</v>
      </c>
      <c r="AG43">
        <v>0</v>
      </c>
    </row>
    <row r="44" spans="1:33" customFormat="1" x14ac:dyDescent="0.25">
      <c r="A44" s="10">
        <v>43908</v>
      </c>
      <c r="B44" s="8" t="s">
        <v>27</v>
      </c>
      <c r="C44" s="8">
        <v>72</v>
      </c>
      <c r="D44" s="8">
        <v>0</v>
      </c>
      <c r="E44" s="8">
        <v>72</v>
      </c>
      <c r="F44" s="8">
        <v>1</v>
      </c>
      <c r="G44" s="8">
        <v>1</v>
      </c>
      <c r="H44" s="8">
        <v>0</v>
      </c>
      <c r="I44" s="8">
        <v>0</v>
      </c>
      <c r="J44" s="8">
        <v>0</v>
      </c>
      <c r="K44" s="8">
        <v>1</v>
      </c>
      <c r="L44" s="8">
        <v>72</v>
      </c>
      <c r="M44" s="8">
        <v>1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/>
      <c r="W44" s="8"/>
      <c r="X44" s="8"/>
      <c r="Y44" s="8"/>
      <c r="Z44" s="8"/>
      <c r="AA44" s="8">
        <v>0</v>
      </c>
      <c r="AB44" s="8">
        <v>0</v>
      </c>
      <c r="AC44" s="8">
        <v>0</v>
      </c>
      <c r="AD44" s="8">
        <v>0</v>
      </c>
      <c r="AE44">
        <v>1</v>
      </c>
      <c r="AF44">
        <v>1.3888888888888888E-2</v>
      </c>
      <c r="AG44">
        <v>0</v>
      </c>
    </row>
    <row r="45" spans="1:33" customFormat="1" x14ac:dyDescent="0.25">
      <c r="A45" s="10">
        <v>43908</v>
      </c>
      <c r="B45" s="8" t="s">
        <v>8</v>
      </c>
      <c r="C45" s="8">
        <v>78</v>
      </c>
      <c r="D45" s="8">
        <v>0</v>
      </c>
      <c r="E45" s="8">
        <v>78</v>
      </c>
      <c r="F45" s="8">
        <v>1</v>
      </c>
      <c r="G45" s="8">
        <v>1</v>
      </c>
      <c r="H45" s="8">
        <v>0</v>
      </c>
      <c r="I45" s="8">
        <v>0</v>
      </c>
      <c r="J45" s="8">
        <v>0</v>
      </c>
      <c r="K45" s="8">
        <v>1</v>
      </c>
      <c r="L45" s="8">
        <v>78</v>
      </c>
      <c r="M45" s="8">
        <v>1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/>
      <c r="W45" s="8"/>
      <c r="X45" s="8"/>
      <c r="Y45" s="8"/>
      <c r="Z45" s="8"/>
      <c r="AA45" s="8">
        <v>0</v>
      </c>
      <c r="AB45" s="8">
        <v>0</v>
      </c>
      <c r="AC45" s="8">
        <v>0</v>
      </c>
      <c r="AD45" s="8">
        <v>0</v>
      </c>
      <c r="AE45">
        <v>1</v>
      </c>
      <c r="AF45">
        <v>1.282051282051282E-2</v>
      </c>
      <c r="AG45">
        <v>0</v>
      </c>
    </row>
    <row r="46" spans="1:33" customFormat="1" x14ac:dyDescent="0.25">
      <c r="A46" s="10">
        <v>43908</v>
      </c>
      <c r="B46" s="8" t="s">
        <v>12</v>
      </c>
      <c r="C46" s="8">
        <v>70</v>
      </c>
      <c r="D46" s="8">
        <v>0</v>
      </c>
      <c r="E46" s="8">
        <v>70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70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/>
      <c r="W46" s="8"/>
      <c r="X46" s="8"/>
      <c r="Y46" s="8"/>
      <c r="Z46" s="8"/>
      <c r="AA46" s="8">
        <v>0</v>
      </c>
      <c r="AB46" s="8">
        <v>0</v>
      </c>
      <c r="AC46" s="8">
        <v>0</v>
      </c>
      <c r="AD46" s="8">
        <v>0</v>
      </c>
      <c r="AF46">
        <v>0</v>
      </c>
      <c r="AG46">
        <v>0</v>
      </c>
    </row>
    <row r="47" spans="1:33" customFormat="1" x14ac:dyDescent="0.25">
      <c r="A47" s="10">
        <v>43908</v>
      </c>
      <c r="B47" s="8" t="s">
        <v>9</v>
      </c>
      <c r="C47" s="8">
        <v>115</v>
      </c>
      <c r="D47" s="8">
        <v>0</v>
      </c>
      <c r="E47" s="8">
        <v>115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115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/>
      <c r="W47" s="8"/>
      <c r="X47" s="8"/>
      <c r="Y47" s="8"/>
      <c r="Z47" s="8"/>
      <c r="AA47" s="8">
        <v>0</v>
      </c>
      <c r="AB47" s="8">
        <v>0</v>
      </c>
      <c r="AC47" s="8">
        <v>0</v>
      </c>
      <c r="AD47" s="8">
        <v>0</v>
      </c>
      <c r="AF47">
        <v>0</v>
      </c>
      <c r="AG47">
        <v>0</v>
      </c>
    </row>
    <row r="48" spans="1:33" customFormat="1" x14ac:dyDescent="0.25">
      <c r="A48" s="10">
        <v>43908</v>
      </c>
      <c r="B48" s="8" t="s">
        <v>24</v>
      </c>
      <c r="C48" s="8">
        <v>414</v>
      </c>
      <c r="D48" s="8">
        <v>407</v>
      </c>
      <c r="E48" s="8">
        <v>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7</v>
      </c>
      <c r="M48" s="8">
        <v>436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/>
      <c r="W48" s="8"/>
      <c r="X48" s="8"/>
      <c r="Y48" s="8"/>
      <c r="Z48" s="8"/>
      <c r="AA48" s="8">
        <v>0</v>
      </c>
      <c r="AB48" s="8">
        <v>0</v>
      </c>
      <c r="AC48" s="8">
        <v>0</v>
      </c>
      <c r="AD48" s="8">
        <v>0</v>
      </c>
      <c r="AF48">
        <v>0</v>
      </c>
      <c r="AG48">
        <v>0</v>
      </c>
    </row>
    <row r="49" spans="1:33" customFormat="1" x14ac:dyDescent="0.25">
      <c r="A49" s="10">
        <v>43908</v>
      </c>
      <c r="B49" s="8" t="s">
        <v>25</v>
      </c>
      <c r="C49" s="8">
        <v>7</v>
      </c>
      <c r="D49" s="8">
        <v>0</v>
      </c>
      <c r="E49" s="8">
        <v>7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7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/>
      <c r="W49" s="8"/>
      <c r="X49" s="8"/>
      <c r="Y49" s="8"/>
      <c r="Z49" s="8"/>
      <c r="AA49" s="8">
        <v>0</v>
      </c>
      <c r="AB49" s="8">
        <v>0</v>
      </c>
      <c r="AC49" s="8">
        <v>0</v>
      </c>
      <c r="AD49" s="8">
        <v>0</v>
      </c>
      <c r="AF49">
        <v>0</v>
      </c>
      <c r="AG49">
        <v>0</v>
      </c>
    </row>
    <row r="50" spans="1:33" customFormat="1" x14ac:dyDescent="0.25">
      <c r="A50" s="10">
        <v>43908</v>
      </c>
      <c r="B50" s="8" t="s">
        <v>6</v>
      </c>
      <c r="C50" s="8">
        <v>87</v>
      </c>
      <c r="D50" s="8">
        <v>0</v>
      </c>
      <c r="E50" s="8">
        <v>88</v>
      </c>
      <c r="F50" s="8">
        <v>28</v>
      </c>
      <c r="G50" s="8">
        <v>27</v>
      </c>
      <c r="H50" s="8">
        <v>0</v>
      </c>
      <c r="I50" s="8">
        <v>1</v>
      </c>
      <c r="J50" s="8">
        <v>21</v>
      </c>
      <c r="K50" s="8">
        <v>7</v>
      </c>
      <c r="L50" s="8">
        <v>108</v>
      </c>
      <c r="M50" s="8">
        <v>30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/>
      <c r="W50" s="8"/>
      <c r="X50" s="8"/>
      <c r="Y50" s="8"/>
      <c r="Z50" s="8"/>
      <c r="AA50" s="8">
        <v>0</v>
      </c>
      <c r="AB50" s="8">
        <v>0</v>
      </c>
      <c r="AC50" s="8">
        <v>0</v>
      </c>
      <c r="AD50" s="8">
        <v>0</v>
      </c>
      <c r="AE50">
        <v>0.9642857142857143</v>
      </c>
      <c r="AF50">
        <v>0.32183908045977011</v>
      </c>
      <c r="AG50">
        <v>1</v>
      </c>
    </row>
    <row r="51" spans="1:33" customFormat="1" x14ac:dyDescent="0.25">
      <c r="A51" s="10">
        <v>43908</v>
      </c>
      <c r="B51" s="8" t="s">
        <v>36</v>
      </c>
      <c r="C51" s="8">
        <v>57</v>
      </c>
      <c r="D51" s="8">
        <v>0</v>
      </c>
      <c r="E51" s="8">
        <v>57</v>
      </c>
      <c r="F51" s="8">
        <v>3</v>
      </c>
      <c r="G51" s="8">
        <v>3</v>
      </c>
      <c r="H51" s="8">
        <v>0</v>
      </c>
      <c r="I51" s="8">
        <v>0</v>
      </c>
      <c r="J51" s="8">
        <v>3</v>
      </c>
      <c r="K51" s="8">
        <v>0</v>
      </c>
      <c r="L51" s="8">
        <v>60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/>
      <c r="W51" s="8"/>
      <c r="X51" s="8"/>
      <c r="Y51" s="8"/>
      <c r="Z51" s="8"/>
      <c r="AA51" s="8">
        <v>0</v>
      </c>
      <c r="AB51" s="8">
        <v>0</v>
      </c>
      <c r="AC51" s="8">
        <v>0</v>
      </c>
      <c r="AD51" s="8">
        <v>0</v>
      </c>
      <c r="AE51">
        <v>1</v>
      </c>
      <c r="AF51">
        <v>5.2631578947368418E-2</v>
      </c>
      <c r="AG51">
        <v>0</v>
      </c>
    </row>
    <row r="52" spans="1:33" customFormat="1" x14ac:dyDescent="0.25">
      <c r="A52" s="10">
        <v>43908</v>
      </c>
      <c r="B52" s="8" t="s">
        <v>37</v>
      </c>
      <c r="C52" s="8">
        <v>57</v>
      </c>
      <c r="D52" s="8">
        <v>0</v>
      </c>
      <c r="E52" s="8">
        <v>58</v>
      </c>
      <c r="F52" s="8">
        <v>1</v>
      </c>
      <c r="G52" s="8">
        <v>1</v>
      </c>
      <c r="H52" s="8">
        <v>0</v>
      </c>
      <c r="I52" s="8">
        <v>0</v>
      </c>
      <c r="J52" s="8">
        <v>0</v>
      </c>
      <c r="K52" s="8">
        <v>1</v>
      </c>
      <c r="L52" s="8">
        <v>58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/>
      <c r="W52" s="8"/>
      <c r="X52" s="8"/>
      <c r="Y52" s="8"/>
      <c r="Z52" s="8"/>
      <c r="AA52" s="8">
        <v>0</v>
      </c>
      <c r="AB52" s="8">
        <v>0</v>
      </c>
      <c r="AC52" s="8">
        <v>0</v>
      </c>
      <c r="AD52" s="8">
        <v>0</v>
      </c>
      <c r="AE52">
        <v>1</v>
      </c>
      <c r="AF52">
        <v>1.7543859649122806E-2</v>
      </c>
      <c r="AG52">
        <v>0</v>
      </c>
    </row>
    <row r="53" spans="1:33" customFormat="1" x14ac:dyDescent="0.25">
      <c r="A53" s="10">
        <v>43908</v>
      </c>
      <c r="B53" s="8" t="s">
        <v>175</v>
      </c>
      <c r="C53" s="8">
        <v>16</v>
      </c>
      <c r="D53" s="8">
        <v>0</v>
      </c>
      <c r="E53" s="8">
        <v>16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16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/>
      <c r="W53" s="8"/>
      <c r="X53" s="8"/>
      <c r="Y53" s="8"/>
      <c r="Z53" s="8"/>
      <c r="AA53" s="8">
        <v>0</v>
      </c>
      <c r="AB53" s="8">
        <v>0</v>
      </c>
      <c r="AC53" s="8">
        <v>0</v>
      </c>
      <c r="AD53" s="8">
        <v>0</v>
      </c>
      <c r="AG53">
        <v>0</v>
      </c>
    </row>
    <row r="54" spans="1:33" customFormat="1" x14ac:dyDescent="0.25">
      <c r="A54" s="10">
        <v>43907</v>
      </c>
      <c r="B54" s="8" t="s">
        <v>7</v>
      </c>
      <c r="C54" s="8">
        <v>76</v>
      </c>
      <c r="D54" s="8">
        <v>0</v>
      </c>
      <c r="E54" s="8">
        <v>76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76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/>
      <c r="W54" s="8"/>
      <c r="X54" s="8"/>
      <c r="Y54" s="8"/>
      <c r="Z54" s="8"/>
      <c r="AA54" s="8">
        <v>0</v>
      </c>
      <c r="AB54" s="8">
        <v>0</v>
      </c>
      <c r="AC54" s="8">
        <v>0</v>
      </c>
      <c r="AD54" s="8">
        <v>0</v>
      </c>
      <c r="AF54">
        <v>0</v>
      </c>
      <c r="AG54">
        <v>0</v>
      </c>
    </row>
    <row r="55" spans="1:33" customFormat="1" x14ac:dyDescent="0.25">
      <c r="A55" s="10">
        <v>43907</v>
      </c>
      <c r="B55" s="8" t="s">
        <v>13</v>
      </c>
      <c r="C55" s="8">
        <v>14</v>
      </c>
      <c r="D55" s="8">
        <v>0</v>
      </c>
      <c r="E55" s="8">
        <v>14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14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/>
      <c r="W55" s="8"/>
      <c r="X55" s="8"/>
      <c r="Y55" s="8"/>
      <c r="Z55" s="8"/>
      <c r="AA55" s="8">
        <v>0</v>
      </c>
      <c r="AB55" s="8">
        <v>0</v>
      </c>
      <c r="AC55" s="8">
        <v>0</v>
      </c>
      <c r="AD55" s="8">
        <v>0</v>
      </c>
      <c r="AF55">
        <v>0</v>
      </c>
      <c r="AG55">
        <v>0</v>
      </c>
    </row>
    <row r="56" spans="1:33" customFormat="1" x14ac:dyDescent="0.25">
      <c r="A56" s="10">
        <v>43907</v>
      </c>
      <c r="B56" s="8" t="s">
        <v>35</v>
      </c>
      <c r="C56" s="8">
        <v>8</v>
      </c>
      <c r="D56" s="8">
        <v>0</v>
      </c>
      <c r="E56" s="8">
        <v>8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8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/>
      <c r="W56" s="8"/>
      <c r="X56" s="8"/>
      <c r="Y56" s="8"/>
      <c r="Z56" s="8"/>
      <c r="AA56" s="8">
        <v>0</v>
      </c>
      <c r="AB56" s="8">
        <v>0</v>
      </c>
      <c r="AC56" s="8">
        <v>0</v>
      </c>
      <c r="AD56" s="8">
        <v>0</v>
      </c>
      <c r="AF56">
        <v>0</v>
      </c>
      <c r="AG56">
        <v>0</v>
      </c>
    </row>
    <row r="57" spans="1:33" customFormat="1" x14ac:dyDescent="0.25">
      <c r="A57" s="10">
        <v>43907</v>
      </c>
      <c r="B57" s="8" t="s">
        <v>17</v>
      </c>
      <c r="C57" s="8">
        <v>12</v>
      </c>
      <c r="D57" s="8">
        <v>0</v>
      </c>
      <c r="E57" s="8">
        <v>12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12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/>
      <c r="W57" s="8"/>
      <c r="X57" s="8"/>
      <c r="Y57" s="8"/>
      <c r="Z57" s="8"/>
      <c r="AA57" s="8">
        <v>0</v>
      </c>
      <c r="AB57" s="8">
        <v>0</v>
      </c>
      <c r="AC57" s="8">
        <v>0</v>
      </c>
      <c r="AD57" s="8">
        <v>0</v>
      </c>
      <c r="AF57">
        <v>0</v>
      </c>
      <c r="AG57">
        <v>0</v>
      </c>
    </row>
    <row r="58" spans="1:33" customFormat="1" x14ac:dyDescent="0.25">
      <c r="A58" s="10">
        <v>43907</v>
      </c>
      <c r="B58" s="8" t="s">
        <v>18</v>
      </c>
      <c r="C58" s="8">
        <v>1077</v>
      </c>
      <c r="D58" s="8">
        <v>1069</v>
      </c>
      <c r="E58" s="8">
        <v>8</v>
      </c>
      <c r="F58" s="8">
        <v>1</v>
      </c>
      <c r="G58" s="8">
        <v>1</v>
      </c>
      <c r="H58" s="8">
        <v>0</v>
      </c>
      <c r="I58" s="8">
        <v>0</v>
      </c>
      <c r="J58" s="8">
        <v>1</v>
      </c>
      <c r="K58" s="8">
        <v>0</v>
      </c>
      <c r="L58" s="8">
        <v>9</v>
      </c>
      <c r="M58" s="8">
        <v>1076</v>
      </c>
      <c r="N58" s="8">
        <v>6</v>
      </c>
      <c r="O58" s="8">
        <v>1</v>
      </c>
      <c r="P58" s="8">
        <v>1</v>
      </c>
      <c r="Q58" s="8">
        <v>0</v>
      </c>
      <c r="R58" s="8">
        <v>0</v>
      </c>
      <c r="S58" s="8">
        <v>1</v>
      </c>
      <c r="T58" s="8">
        <v>0</v>
      </c>
      <c r="U58" s="8">
        <v>0</v>
      </c>
      <c r="V58" s="8"/>
      <c r="W58" s="8"/>
      <c r="X58" s="8"/>
      <c r="Y58" s="8"/>
      <c r="Z58" s="8"/>
      <c r="AA58" s="8">
        <v>0</v>
      </c>
      <c r="AB58" s="8">
        <v>0</v>
      </c>
      <c r="AC58" s="8">
        <v>6</v>
      </c>
      <c r="AD58" s="8">
        <v>0</v>
      </c>
      <c r="AE58">
        <v>1</v>
      </c>
      <c r="AF58">
        <v>9.2850510677808728E-4</v>
      </c>
      <c r="AG58">
        <v>8</v>
      </c>
    </row>
    <row r="59" spans="1:33" customFormat="1" x14ac:dyDescent="0.25">
      <c r="A59" s="10">
        <v>43907</v>
      </c>
      <c r="B59" s="8" t="s">
        <v>19</v>
      </c>
      <c r="C59" s="8">
        <v>3</v>
      </c>
      <c r="D59" s="8">
        <v>0</v>
      </c>
      <c r="E59" s="8">
        <v>3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3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/>
      <c r="W59" s="8"/>
      <c r="X59" s="8"/>
      <c r="Y59" s="8"/>
      <c r="Z59" s="8"/>
      <c r="AA59" s="8">
        <v>0</v>
      </c>
      <c r="AB59" s="8">
        <v>0</v>
      </c>
      <c r="AC59" s="8">
        <v>0</v>
      </c>
      <c r="AD59" s="8">
        <v>0</v>
      </c>
      <c r="AF59">
        <v>0</v>
      </c>
      <c r="AG59">
        <v>0</v>
      </c>
    </row>
    <row r="60" spans="1:33" customFormat="1" x14ac:dyDescent="0.25">
      <c r="A60" s="10">
        <v>43907</v>
      </c>
      <c r="B60" s="8" t="s">
        <v>20</v>
      </c>
      <c r="C60" s="8">
        <v>221</v>
      </c>
      <c r="D60" s="8">
        <v>205</v>
      </c>
      <c r="E60" s="8">
        <v>16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16</v>
      </c>
      <c r="M60" s="8">
        <v>205</v>
      </c>
      <c r="N60" s="8">
        <v>205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/>
      <c r="W60" s="8"/>
      <c r="X60" s="8"/>
      <c r="Y60" s="8"/>
      <c r="Z60" s="8"/>
      <c r="AA60" s="8">
        <v>0</v>
      </c>
      <c r="AB60" s="8">
        <v>0</v>
      </c>
      <c r="AC60" s="8">
        <v>205</v>
      </c>
      <c r="AD60" s="8">
        <v>0</v>
      </c>
      <c r="AF60">
        <v>0</v>
      </c>
      <c r="AG60">
        <v>0</v>
      </c>
    </row>
    <row r="61" spans="1:33" customFormat="1" x14ac:dyDescent="0.25">
      <c r="A61" s="10">
        <v>43907</v>
      </c>
      <c r="B61" s="8" t="s">
        <v>21</v>
      </c>
      <c r="C61" s="8">
        <v>175</v>
      </c>
      <c r="D61" s="8">
        <v>155</v>
      </c>
      <c r="E61" s="8">
        <v>20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20</v>
      </c>
      <c r="M61" s="8">
        <v>164</v>
      </c>
      <c r="N61" s="8">
        <v>60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/>
      <c r="W61" s="8"/>
      <c r="X61" s="8"/>
      <c r="Y61" s="8"/>
      <c r="Z61" s="8"/>
      <c r="AA61" s="8">
        <v>0</v>
      </c>
      <c r="AB61" s="8">
        <v>0</v>
      </c>
      <c r="AC61" s="8">
        <v>60</v>
      </c>
      <c r="AD61" s="8">
        <v>0</v>
      </c>
      <c r="AF61">
        <v>0</v>
      </c>
      <c r="AG61">
        <v>0</v>
      </c>
    </row>
    <row r="62" spans="1:33" customFormat="1" x14ac:dyDescent="0.25">
      <c r="A62" s="10">
        <v>43907</v>
      </c>
      <c r="B62" s="8" t="s">
        <v>10</v>
      </c>
      <c r="C62" s="8">
        <v>7</v>
      </c>
      <c r="D62" s="8">
        <v>0</v>
      </c>
      <c r="E62" s="8">
        <v>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7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/>
      <c r="W62" s="8"/>
      <c r="X62" s="8"/>
      <c r="Y62" s="8"/>
      <c r="Z62" s="8"/>
      <c r="AA62" s="8">
        <v>0</v>
      </c>
      <c r="AB62" s="8">
        <v>0</v>
      </c>
      <c r="AC62" s="8">
        <v>0</v>
      </c>
      <c r="AD62" s="8">
        <v>0</v>
      </c>
      <c r="AF62">
        <v>0</v>
      </c>
      <c r="AG62">
        <v>0</v>
      </c>
    </row>
    <row r="63" spans="1:33" customFormat="1" x14ac:dyDescent="0.25">
      <c r="A63" s="10">
        <v>43907</v>
      </c>
      <c r="B63" s="8" t="s">
        <v>11</v>
      </c>
      <c r="C63" s="8">
        <v>1</v>
      </c>
      <c r="D63" s="8">
        <v>0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1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/>
      <c r="W63" s="8"/>
      <c r="X63" s="8"/>
      <c r="Y63" s="8"/>
      <c r="Z63" s="8"/>
      <c r="AA63" s="8">
        <v>0</v>
      </c>
      <c r="AB63" s="8">
        <v>0</v>
      </c>
      <c r="AC63" s="8">
        <v>0</v>
      </c>
      <c r="AD63" s="8">
        <v>0</v>
      </c>
      <c r="AF63">
        <v>0</v>
      </c>
      <c r="AG63">
        <v>0</v>
      </c>
    </row>
    <row r="64" spans="1:33" customFormat="1" x14ac:dyDescent="0.25">
      <c r="A64" s="10">
        <v>43907</v>
      </c>
      <c r="B64" s="8" t="s">
        <v>14</v>
      </c>
      <c r="C64" s="8">
        <v>1</v>
      </c>
      <c r="D64" s="8">
        <v>0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1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/>
      <c r="W64" s="8"/>
      <c r="X64" s="8"/>
      <c r="Y64" s="8"/>
      <c r="Z64" s="8"/>
      <c r="AA64" s="8">
        <v>0</v>
      </c>
      <c r="AB64" s="8">
        <v>0</v>
      </c>
      <c r="AC64" s="8">
        <v>0</v>
      </c>
      <c r="AD64" s="8">
        <v>0</v>
      </c>
      <c r="AF64">
        <v>0</v>
      </c>
      <c r="AG64">
        <v>0</v>
      </c>
    </row>
    <row r="65" spans="1:33" customFormat="1" x14ac:dyDescent="0.25">
      <c r="A65" s="10">
        <v>43907</v>
      </c>
      <c r="B65" s="8" t="s">
        <v>15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/>
      <c r="W65" s="8"/>
      <c r="X65" s="8"/>
      <c r="Y65" s="8"/>
      <c r="Z65" s="8"/>
      <c r="AA65" s="8">
        <v>0</v>
      </c>
      <c r="AB65" s="8">
        <v>0</v>
      </c>
      <c r="AC65" s="8">
        <v>0</v>
      </c>
      <c r="AD65" s="8">
        <v>0</v>
      </c>
      <c r="AG65">
        <v>0</v>
      </c>
    </row>
    <row r="66" spans="1:33" customFormat="1" x14ac:dyDescent="0.25">
      <c r="A66" s="10">
        <v>43907</v>
      </c>
      <c r="B66" s="8" t="s">
        <v>16</v>
      </c>
      <c r="C66" s="8">
        <v>336</v>
      </c>
      <c r="D66" s="8">
        <v>335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1</v>
      </c>
      <c r="M66" s="8">
        <v>339</v>
      </c>
      <c r="N66" s="8">
        <v>56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/>
      <c r="W66" s="8"/>
      <c r="X66" s="8"/>
      <c r="Y66" s="8"/>
      <c r="Z66" s="8"/>
      <c r="AA66" s="8">
        <v>0</v>
      </c>
      <c r="AB66" s="8">
        <v>0</v>
      </c>
      <c r="AC66" s="8">
        <v>56</v>
      </c>
      <c r="AD66" s="8">
        <v>0</v>
      </c>
      <c r="AF66">
        <v>0</v>
      </c>
      <c r="AG66">
        <v>3</v>
      </c>
    </row>
    <row r="67" spans="1:33" customFormat="1" x14ac:dyDescent="0.25">
      <c r="A67" s="10">
        <v>43907</v>
      </c>
      <c r="B67" s="8" t="s">
        <v>22</v>
      </c>
      <c r="C67" s="8">
        <v>63</v>
      </c>
      <c r="D67" s="8">
        <v>0</v>
      </c>
      <c r="E67" s="8">
        <v>63</v>
      </c>
      <c r="F67" s="8">
        <v>4</v>
      </c>
      <c r="G67" s="8">
        <v>4</v>
      </c>
      <c r="H67" s="8">
        <v>0</v>
      </c>
      <c r="I67" s="8">
        <v>0</v>
      </c>
      <c r="J67" s="8">
        <v>4</v>
      </c>
      <c r="K67" s="8">
        <v>0</v>
      </c>
      <c r="L67" s="8">
        <v>67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/>
      <c r="W67" s="8"/>
      <c r="X67" s="8"/>
      <c r="Y67" s="8"/>
      <c r="Z67" s="8"/>
      <c r="AA67" s="8">
        <v>0</v>
      </c>
      <c r="AB67" s="8">
        <v>0</v>
      </c>
      <c r="AC67" s="8">
        <v>0</v>
      </c>
      <c r="AD67" s="8">
        <v>0</v>
      </c>
      <c r="AE67">
        <v>1</v>
      </c>
      <c r="AF67">
        <v>6.3492063492063489E-2</v>
      </c>
      <c r="AG67">
        <v>0</v>
      </c>
    </row>
    <row r="68" spans="1:33" customFormat="1" x14ac:dyDescent="0.25">
      <c r="A68" s="10">
        <v>43907</v>
      </c>
      <c r="B68" s="8" t="s">
        <v>23</v>
      </c>
      <c r="C68" s="8">
        <v>50</v>
      </c>
      <c r="D68" s="8">
        <v>0</v>
      </c>
      <c r="E68" s="8">
        <v>50</v>
      </c>
      <c r="F68" s="8">
        <v>3</v>
      </c>
      <c r="G68" s="8">
        <v>3</v>
      </c>
      <c r="H68" s="8">
        <v>0</v>
      </c>
      <c r="I68" s="8">
        <v>0</v>
      </c>
      <c r="J68" s="8">
        <v>2</v>
      </c>
      <c r="K68" s="8">
        <v>1</v>
      </c>
      <c r="L68" s="8">
        <v>52</v>
      </c>
      <c r="M68" s="8">
        <v>1</v>
      </c>
      <c r="N68" s="8">
        <v>0</v>
      </c>
      <c r="O68" s="8">
        <v>1</v>
      </c>
      <c r="P68" s="8">
        <v>1</v>
      </c>
      <c r="Q68" s="8">
        <v>0</v>
      </c>
      <c r="R68" s="8">
        <v>0</v>
      </c>
      <c r="S68" s="8">
        <v>0</v>
      </c>
      <c r="T68" s="8">
        <v>1</v>
      </c>
      <c r="U68" s="8">
        <v>0</v>
      </c>
      <c r="V68" s="8"/>
      <c r="W68" s="8"/>
      <c r="X68" s="8"/>
      <c r="Y68" s="8"/>
      <c r="Z68" s="8"/>
      <c r="AA68" s="8">
        <v>0</v>
      </c>
      <c r="AB68" s="8">
        <v>0</v>
      </c>
      <c r="AC68" s="8">
        <v>0</v>
      </c>
      <c r="AD68" s="8">
        <v>0</v>
      </c>
      <c r="AE68">
        <v>1</v>
      </c>
      <c r="AF68">
        <v>0.06</v>
      </c>
      <c r="AG68">
        <v>1</v>
      </c>
    </row>
    <row r="69" spans="1:33" customFormat="1" x14ac:dyDescent="0.25">
      <c r="A69" s="10">
        <v>43907</v>
      </c>
      <c r="B69" s="8" t="s">
        <v>26</v>
      </c>
      <c r="C69" s="8">
        <v>31</v>
      </c>
      <c r="D69" s="8">
        <v>0</v>
      </c>
      <c r="E69" s="8">
        <v>32</v>
      </c>
      <c r="F69" s="8">
        <v>1</v>
      </c>
      <c r="G69" s="8">
        <v>1</v>
      </c>
      <c r="H69" s="8">
        <v>0</v>
      </c>
      <c r="I69" s="8">
        <v>0</v>
      </c>
      <c r="J69" s="8">
        <v>0</v>
      </c>
      <c r="K69" s="8">
        <v>1</v>
      </c>
      <c r="L69" s="8">
        <v>32</v>
      </c>
      <c r="M69" s="8">
        <v>0</v>
      </c>
      <c r="N69" s="8">
        <v>0</v>
      </c>
      <c r="O69" s="8">
        <v>1</v>
      </c>
      <c r="P69" s="8">
        <v>1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8"/>
      <c r="W69" s="8"/>
      <c r="X69" s="8"/>
      <c r="Y69" s="8"/>
      <c r="Z69" s="8"/>
      <c r="AA69" s="8">
        <v>0</v>
      </c>
      <c r="AB69" s="8">
        <v>0</v>
      </c>
      <c r="AC69" s="8">
        <v>0</v>
      </c>
      <c r="AD69" s="8">
        <v>0</v>
      </c>
      <c r="AE69">
        <v>1</v>
      </c>
      <c r="AF69">
        <v>3.2258064516129031E-2</v>
      </c>
      <c r="AG69">
        <v>1</v>
      </c>
    </row>
    <row r="70" spans="1:33" customFormat="1" x14ac:dyDescent="0.25">
      <c r="A70" s="10">
        <v>43907</v>
      </c>
      <c r="B70" s="8" t="s">
        <v>27</v>
      </c>
      <c r="C70" s="8">
        <v>72</v>
      </c>
      <c r="D70" s="8">
        <v>0</v>
      </c>
      <c r="E70" s="8">
        <v>72</v>
      </c>
      <c r="F70" s="8">
        <v>1</v>
      </c>
      <c r="G70" s="8">
        <v>1</v>
      </c>
      <c r="H70" s="8">
        <v>0</v>
      </c>
      <c r="I70" s="8">
        <v>0</v>
      </c>
      <c r="J70" s="8">
        <v>0</v>
      </c>
      <c r="K70" s="8">
        <v>1</v>
      </c>
      <c r="L70" s="8">
        <v>72</v>
      </c>
      <c r="M70" s="8">
        <v>1</v>
      </c>
      <c r="N70" s="8">
        <v>0</v>
      </c>
      <c r="O70" s="8">
        <v>1</v>
      </c>
      <c r="P70" s="8">
        <v>1</v>
      </c>
      <c r="Q70" s="8">
        <v>0</v>
      </c>
      <c r="R70" s="8">
        <v>0</v>
      </c>
      <c r="S70" s="8">
        <v>0</v>
      </c>
      <c r="T70" s="8">
        <v>1</v>
      </c>
      <c r="U70" s="8">
        <v>0</v>
      </c>
      <c r="V70" s="8"/>
      <c r="W70" s="8"/>
      <c r="X70" s="8"/>
      <c r="Y70" s="8"/>
      <c r="Z70" s="8"/>
      <c r="AA70" s="8">
        <v>0</v>
      </c>
      <c r="AB70" s="8">
        <v>0</v>
      </c>
      <c r="AC70" s="8">
        <v>0</v>
      </c>
      <c r="AD70" s="8">
        <v>0</v>
      </c>
      <c r="AE70">
        <v>1</v>
      </c>
      <c r="AF70">
        <v>1.3888888888888888E-2</v>
      </c>
      <c r="AG70">
        <v>1</v>
      </c>
    </row>
    <row r="71" spans="1:33" customFormat="1" x14ac:dyDescent="0.25">
      <c r="A71" s="10">
        <v>43907</v>
      </c>
      <c r="B71" s="8" t="s">
        <v>8</v>
      </c>
      <c r="C71" s="8">
        <v>78</v>
      </c>
      <c r="D71" s="8">
        <v>0</v>
      </c>
      <c r="E71" s="8">
        <v>78</v>
      </c>
      <c r="F71" s="8">
        <v>1</v>
      </c>
      <c r="G71" s="8">
        <v>1</v>
      </c>
      <c r="H71" s="8">
        <v>0</v>
      </c>
      <c r="I71" s="8">
        <v>0</v>
      </c>
      <c r="J71" s="8">
        <v>0</v>
      </c>
      <c r="K71" s="8">
        <v>1</v>
      </c>
      <c r="L71" s="8">
        <v>78</v>
      </c>
      <c r="M71" s="8">
        <v>1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/>
      <c r="W71" s="8"/>
      <c r="X71" s="8"/>
      <c r="Y71" s="8"/>
      <c r="Z71" s="8"/>
      <c r="AA71" s="8">
        <v>0</v>
      </c>
      <c r="AB71" s="8">
        <v>0</v>
      </c>
      <c r="AC71" s="8">
        <v>0</v>
      </c>
      <c r="AD71" s="8">
        <v>0</v>
      </c>
      <c r="AE71">
        <v>1</v>
      </c>
      <c r="AF71">
        <v>1.282051282051282E-2</v>
      </c>
      <c r="AG71">
        <v>0</v>
      </c>
    </row>
    <row r="72" spans="1:33" customFormat="1" x14ac:dyDescent="0.25">
      <c r="A72" s="10">
        <v>43907</v>
      </c>
      <c r="B72" s="8" t="s">
        <v>12</v>
      </c>
      <c r="C72" s="8">
        <v>70</v>
      </c>
      <c r="D72" s="8">
        <v>0</v>
      </c>
      <c r="E72" s="8">
        <v>70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70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/>
      <c r="W72" s="8"/>
      <c r="X72" s="8"/>
      <c r="Y72" s="8"/>
      <c r="Z72" s="8"/>
      <c r="AA72" s="8">
        <v>0</v>
      </c>
      <c r="AB72" s="8">
        <v>0</v>
      </c>
      <c r="AC72" s="8">
        <v>0</v>
      </c>
      <c r="AD72" s="8">
        <v>0</v>
      </c>
      <c r="AF72">
        <v>0</v>
      </c>
      <c r="AG72">
        <v>0</v>
      </c>
    </row>
    <row r="73" spans="1:33" customFormat="1" x14ac:dyDescent="0.25">
      <c r="A73" s="10">
        <v>43907</v>
      </c>
      <c r="B73" s="8" t="s">
        <v>9</v>
      </c>
      <c r="C73" s="8">
        <v>115</v>
      </c>
      <c r="D73" s="8">
        <v>0</v>
      </c>
      <c r="E73" s="8">
        <v>115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115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/>
      <c r="W73" s="8"/>
      <c r="X73" s="8"/>
      <c r="Y73" s="8"/>
      <c r="Z73" s="8"/>
      <c r="AA73" s="8">
        <v>0</v>
      </c>
      <c r="AB73" s="8">
        <v>0</v>
      </c>
      <c r="AC73" s="8">
        <v>0</v>
      </c>
      <c r="AD73" s="8">
        <v>0</v>
      </c>
      <c r="AF73">
        <v>0</v>
      </c>
      <c r="AG73">
        <v>0</v>
      </c>
    </row>
    <row r="74" spans="1:33" customFormat="1" x14ac:dyDescent="0.25">
      <c r="A74" s="10">
        <v>43907</v>
      </c>
      <c r="B74" s="8" t="s">
        <v>24</v>
      </c>
      <c r="C74" s="8">
        <v>414</v>
      </c>
      <c r="D74" s="8">
        <v>407</v>
      </c>
      <c r="E74" s="8">
        <v>7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7</v>
      </c>
      <c r="M74" s="8">
        <v>436</v>
      </c>
      <c r="N74" s="8">
        <v>43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/>
      <c r="W74" s="8"/>
      <c r="X74" s="8"/>
      <c r="Y74" s="8"/>
      <c r="Z74" s="8"/>
      <c r="AA74" s="8">
        <v>0</v>
      </c>
      <c r="AB74" s="8">
        <v>0</v>
      </c>
      <c r="AC74" s="8">
        <v>43</v>
      </c>
      <c r="AD74" s="8">
        <v>0</v>
      </c>
      <c r="AF74">
        <v>0</v>
      </c>
      <c r="AG74">
        <v>0</v>
      </c>
    </row>
    <row r="75" spans="1:33" customFormat="1" x14ac:dyDescent="0.25">
      <c r="A75" s="10">
        <v>43907</v>
      </c>
      <c r="B75" s="8" t="s">
        <v>25</v>
      </c>
      <c r="C75" s="8">
        <v>7</v>
      </c>
      <c r="D75" s="8">
        <v>0</v>
      </c>
      <c r="E75" s="8">
        <v>7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7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/>
      <c r="W75" s="8"/>
      <c r="X75" s="8"/>
      <c r="Y75" s="8"/>
      <c r="Z75" s="8"/>
      <c r="AA75" s="8">
        <v>0</v>
      </c>
      <c r="AB75" s="8">
        <v>0</v>
      </c>
      <c r="AC75" s="8">
        <v>0</v>
      </c>
      <c r="AD75" s="8">
        <v>0</v>
      </c>
      <c r="AF75">
        <v>0</v>
      </c>
      <c r="AG75">
        <v>0</v>
      </c>
    </row>
    <row r="76" spans="1:33" customFormat="1" x14ac:dyDescent="0.25">
      <c r="A76" s="10">
        <v>43907</v>
      </c>
      <c r="B76" s="8" t="s">
        <v>6</v>
      </c>
      <c r="C76" s="8">
        <v>88</v>
      </c>
      <c r="D76" s="8">
        <v>0</v>
      </c>
      <c r="E76" s="8">
        <v>88</v>
      </c>
      <c r="F76" s="8">
        <v>28</v>
      </c>
      <c r="G76" s="8">
        <v>27</v>
      </c>
      <c r="H76" s="8">
        <v>0</v>
      </c>
      <c r="I76" s="8">
        <v>1</v>
      </c>
      <c r="J76" s="8">
        <v>21</v>
      </c>
      <c r="K76" s="8">
        <v>7</v>
      </c>
      <c r="L76" s="8">
        <v>108</v>
      </c>
      <c r="M76" s="8">
        <v>30</v>
      </c>
      <c r="N76" s="8">
        <v>2</v>
      </c>
      <c r="O76" s="8">
        <v>9</v>
      </c>
      <c r="P76" s="8">
        <v>9</v>
      </c>
      <c r="Q76" s="8">
        <v>0</v>
      </c>
      <c r="R76" s="8">
        <v>0</v>
      </c>
      <c r="S76" s="8">
        <v>7</v>
      </c>
      <c r="T76" s="8">
        <v>2</v>
      </c>
      <c r="U76" s="8">
        <v>0</v>
      </c>
      <c r="V76" s="8"/>
      <c r="W76" s="8"/>
      <c r="X76" s="8"/>
      <c r="Y76" s="8"/>
      <c r="Z76" s="8"/>
      <c r="AA76" s="8">
        <v>0</v>
      </c>
      <c r="AB76" s="8">
        <v>0</v>
      </c>
      <c r="AC76" s="8">
        <v>2</v>
      </c>
      <c r="AD76" s="8">
        <v>0</v>
      </c>
      <c r="AE76">
        <v>0.9642857142857143</v>
      </c>
      <c r="AF76">
        <v>0.31818181818181818</v>
      </c>
      <c r="AG76">
        <v>8</v>
      </c>
    </row>
    <row r="77" spans="1:33" customFormat="1" x14ac:dyDescent="0.25">
      <c r="A77" s="10">
        <v>43907</v>
      </c>
      <c r="B77" s="8" t="s">
        <v>36</v>
      </c>
      <c r="C77" s="8">
        <v>57</v>
      </c>
      <c r="D77" s="8">
        <v>0</v>
      </c>
      <c r="E77" s="8">
        <v>57</v>
      </c>
      <c r="F77" s="8">
        <v>3</v>
      </c>
      <c r="G77" s="8">
        <v>3</v>
      </c>
      <c r="H77" s="8">
        <v>0</v>
      </c>
      <c r="I77" s="8">
        <v>0</v>
      </c>
      <c r="J77" s="8">
        <v>3</v>
      </c>
      <c r="K77" s="8">
        <v>0</v>
      </c>
      <c r="L77" s="8">
        <v>60</v>
      </c>
      <c r="M77" s="8">
        <v>0</v>
      </c>
      <c r="N77" s="8">
        <v>0</v>
      </c>
      <c r="O77" s="8">
        <v>1</v>
      </c>
      <c r="P77" s="8">
        <v>1</v>
      </c>
      <c r="Q77" s="8">
        <v>0</v>
      </c>
      <c r="R77" s="8">
        <v>0</v>
      </c>
      <c r="S77" s="8">
        <v>1</v>
      </c>
      <c r="T77" s="8">
        <v>0</v>
      </c>
      <c r="U77" s="8">
        <v>0</v>
      </c>
      <c r="V77" s="8"/>
      <c r="W77" s="8"/>
      <c r="X77" s="8"/>
      <c r="Y77" s="8"/>
      <c r="Z77" s="8"/>
      <c r="AA77" s="8">
        <v>0</v>
      </c>
      <c r="AB77" s="8">
        <v>0</v>
      </c>
      <c r="AC77" s="8">
        <v>0</v>
      </c>
      <c r="AD77" s="8">
        <v>0</v>
      </c>
      <c r="AE77">
        <v>1</v>
      </c>
      <c r="AF77">
        <v>5.2631578947368418E-2</v>
      </c>
      <c r="AG77">
        <v>1</v>
      </c>
    </row>
    <row r="78" spans="1:33" s="4" customFormat="1" x14ac:dyDescent="0.25">
      <c r="A78" s="10">
        <v>43907</v>
      </c>
      <c r="B78" s="8" t="s">
        <v>37</v>
      </c>
      <c r="C78" s="8">
        <v>57</v>
      </c>
      <c r="D78" s="8">
        <v>0</v>
      </c>
      <c r="E78" s="8">
        <v>58</v>
      </c>
      <c r="F78" s="8">
        <v>1</v>
      </c>
      <c r="G78" s="8">
        <v>1</v>
      </c>
      <c r="H78" s="8">
        <v>0</v>
      </c>
      <c r="I78" s="8">
        <v>0</v>
      </c>
      <c r="J78" s="8">
        <v>0</v>
      </c>
      <c r="K78" s="8">
        <v>1</v>
      </c>
      <c r="L78" s="8">
        <v>58</v>
      </c>
      <c r="M78" s="8">
        <v>0</v>
      </c>
      <c r="N78" s="8">
        <v>0</v>
      </c>
      <c r="O78" s="8">
        <v>1</v>
      </c>
      <c r="P78" s="8">
        <v>1</v>
      </c>
      <c r="Q78" s="8">
        <v>0</v>
      </c>
      <c r="R78" s="8">
        <v>0</v>
      </c>
      <c r="S78" s="8">
        <v>0</v>
      </c>
      <c r="T78" s="8">
        <v>1</v>
      </c>
      <c r="U78" s="8">
        <v>0</v>
      </c>
      <c r="V78" s="8"/>
      <c r="W78" s="8"/>
      <c r="X78" s="8"/>
      <c r="Y78" s="8"/>
      <c r="Z78" s="8"/>
      <c r="AA78" s="8">
        <v>0</v>
      </c>
      <c r="AB78" s="8">
        <v>0</v>
      </c>
      <c r="AC78" s="8">
        <v>0</v>
      </c>
      <c r="AD78" s="8">
        <v>0</v>
      </c>
      <c r="AE78">
        <v>1</v>
      </c>
      <c r="AF78">
        <v>1.7543859649122806E-2</v>
      </c>
      <c r="AG78" s="4">
        <v>1</v>
      </c>
    </row>
    <row r="79" spans="1:33" x14ac:dyDescent="0.25">
      <c r="A79" s="10">
        <v>43907</v>
      </c>
      <c r="B79" s="8" t="s">
        <v>175</v>
      </c>
      <c r="C79" s="8">
        <v>16</v>
      </c>
      <c r="D79" s="8">
        <v>0</v>
      </c>
      <c r="E79" s="8">
        <v>16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16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/>
      <c r="W79" s="8"/>
      <c r="X79" s="8"/>
      <c r="Y79" s="8"/>
      <c r="Z79" s="8"/>
      <c r="AA79" s="8">
        <v>0</v>
      </c>
      <c r="AB79" s="8">
        <v>0</v>
      </c>
      <c r="AC79" s="8">
        <v>0</v>
      </c>
      <c r="AD79" s="8">
        <v>0</v>
      </c>
      <c r="AE79"/>
      <c r="AF79"/>
      <c r="AG79" s="5">
        <v>0</v>
      </c>
    </row>
    <row r="80" spans="1:33" x14ac:dyDescent="0.25">
      <c r="A80" s="10">
        <v>43906</v>
      </c>
      <c r="B80" s="8" t="s">
        <v>7</v>
      </c>
      <c r="C80" s="8">
        <v>76</v>
      </c>
      <c r="D80" s="8">
        <v>0</v>
      </c>
      <c r="E80" s="8">
        <v>76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76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/>
      <c r="W80" s="8"/>
      <c r="X80" s="8"/>
      <c r="Y80" s="8"/>
      <c r="Z80" s="8"/>
      <c r="AA80" s="8">
        <v>0</v>
      </c>
      <c r="AB80" s="8">
        <v>0</v>
      </c>
      <c r="AC80" s="8">
        <v>0</v>
      </c>
      <c r="AD80" s="8">
        <v>0</v>
      </c>
      <c r="AE80"/>
      <c r="AF80">
        <v>0</v>
      </c>
      <c r="AG80" s="5">
        <v>0</v>
      </c>
    </row>
    <row r="81" spans="1:33" x14ac:dyDescent="0.25">
      <c r="A81" s="10">
        <v>43906</v>
      </c>
      <c r="B81" s="8" t="s">
        <v>13</v>
      </c>
      <c r="C81" s="8">
        <v>14</v>
      </c>
      <c r="D81" s="8">
        <v>0</v>
      </c>
      <c r="E81" s="8">
        <v>14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14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/>
      <c r="W81" s="8"/>
      <c r="X81" s="8"/>
      <c r="Y81" s="8"/>
      <c r="Z81" s="8"/>
      <c r="AA81" s="8">
        <v>0</v>
      </c>
      <c r="AB81" s="8">
        <v>0</v>
      </c>
      <c r="AC81" s="8">
        <v>0</v>
      </c>
      <c r="AD81" s="8">
        <v>0</v>
      </c>
      <c r="AE81"/>
      <c r="AF81">
        <v>0</v>
      </c>
      <c r="AG81" s="5">
        <v>0</v>
      </c>
    </row>
    <row r="82" spans="1:33" x14ac:dyDescent="0.25">
      <c r="A82" s="10">
        <v>43906</v>
      </c>
      <c r="B82" s="8" t="s">
        <v>35</v>
      </c>
      <c r="C82" s="8">
        <v>8</v>
      </c>
      <c r="D82" s="8">
        <v>0</v>
      </c>
      <c r="E82" s="8">
        <v>8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8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/>
      <c r="W82" s="8"/>
      <c r="X82" s="8"/>
      <c r="Y82" s="8"/>
      <c r="Z82" s="8"/>
      <c r="AA82" s="8">
        <v>0</v>
      </c>
      <c r="AB82" s="8">
        <v>0</v>
      </c>
      <c r="AC82" s="8">
        <v>0</v>
      </c>
      <c r="AD82" s="8">
        <v>0</v>
      </c>
      <c r="AE82"/>
      <c r="AF82">
        <v>0</v>
      </c>
      <c r="AG82" s="5">
        <v>0</v>
      </c>
    </row>
    <row r="83" spans="1:33" x14ac:dyDescent="0.25">
      <c r="A83" s="10">
        <v>43906</v>
      </c>
      <c r="B83" s="8" t="s">
        <v>17</v>
      </c>
      <c r="C83" s="8">
        <v>12</v>
      </c>
      <c r="D83" s="8">
        <v>0</v>
      </c>
      <c r="E83" s="8">
        <v>12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12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/>
      <c r="W83" s="8"/>
      <c r="X83" s="8"/>
      <c r="Y83" s="8"/>
      <c r="Z83" s="8"/>
      <c r="AA83" s="8">
        <v>0</v>
      </c>
      <c r="AB83" s="8">
        <v>0</v>
      </c>
      <c r="AC83" s="8">
        <v>0</v>
      </c>
      <c r="AD83" s="8">
        <v>0</v>
      </c>
      <c r="AE83"/>
      <c r="AF83">
        <v>0</v>
      </c>
      <c r="AG83" s="5">
        <v>0</v>
      </c>
    </row>
    <row r="84" spans="1:33" x14ac:dyDescent="0.25">
      <c r="A84" s="10">
        <v>43906</v>
      </c>
      <c r="B84" s="8" t="s">
        <v>18</v>
      </c>
      <c r="C84" s="8">
        <v>1079</v>
      </c>
      <c r="D84" s="8">
        <v>1071</v>
      </c>
      <c r="E84" s="8">
        <v>8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9</v>
      </c>
      <c r="M84" s="8">
        <v>1070</v>
      </c>
      <c r="N84" s="8">
        <v>52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/>
      <c r="W84" s="8"/>
      <c r="X84" s="8"/>
      <c r="Y84" s="8"/>
      <c r="Z84" s="8"/>
      <c r="AA84" s="8">
        <v>0</v>
      </c>
      <c r="AB84" s="8">
        <v>0</v>
      </c>
      <c r="AC84" s="8">
        <v>52</v>
      </c>
      <c r="AD84" s="8">
        <v>0</v>
      </c>
      <c r="AE84"/>
      <c r="AF84">
        <v>0</v>
      </c>
      <c r="AG84" s="5">
        <v>0</v>
      </c>
    </row>
    <row r="85" spans="1:33" x14ac:dyDescent="0.25">
      <c r="A85" s="10">
        <v>43906</v>
      </c>
      <c r="B85" s="8" t="s">
        <v>19</v>
      </c>
      <c r="C85" s="8">
        <v>3</v>
      </c>
      <c r="D85" s="8">
        <v>0</v>
      </c>
      <c r="E85" s="8">
        <v>3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3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/>
      <c r="W85" s="8"/>
      <c r="X85" s="8"/>
      <c r="Y85" s="8"/>
      <c r="Z85" s="8"/>
      <c r="AA85" s="8">
        <v>0</v>
      </c>
      <c r="AB85" s="8">
        <v>0</v>
      </c>
      <c r="AC85" s="8">
        <v>0</v>
      </c>
      <c r="AD85" s="8">
        <v>0</v>
      </c>
      <c r="AE85"/>
      <c r="AF85">
        <v>0</v>
      </c>
      <c r="AG85" s="5">
        <v>0</v>
      </c>
    </row>
    <row r="86" spans="1:33" x14ac:dyDescent="0.25">
      <c r="A86" s="10">
        <v>43906</v>
      </c>
      <c r="B86" s="8" t="s">
        <v>20</v>
      </c>
      <c r="C86" s="8">
        <v>16</v>
      </c>
      <c r="D86" s="8">
        <v>0</v>
      </c>
      <c r="E86" s="8">
        <v>16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16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/>
      <c r="W86" s="8"/>
      <c r="X86" s="8"/>
      <c r="Y86" s="8"/>
      <c r="Z86" s="8"/>
      <c r="AA86" s="8">
        <v>0</v>
      </c>
      <c r="AB86" s="8">
        <v>0</v>
      </c>
      <c r="AC86" s="8">
        <v>0</v>
      </c>
      <c r="AD86" s="8">
        <v>0</v>
      </c>
      <c r="AE86"/>
      <c r="AF86">
        <v>0</v>
      </c>
      <c r="AG86" s="5">
        <v>0</v>
      </c>
    </row>
    <row r="87" spans="1:33" x14ac:dyDescent="0.25">
      <c r="A87" s="10">
        <v>43906</v>
      </c>
      <c r="B87" s="8" t="s">
        <v>21</v>
      </c>
      <c r="C87" s="8">
        <v>115</v>
      </c>
      <c r="D87" s="8">
        <v>95</v>
      </c>
      <c r="E87" s="8">
        <v>20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20</v>
      </c>
      <c r="M87" s="8">
        <v>104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/>
      <c r="W87" s="8"/>
      <c r="X87" s="8"/>
      <c r="Y87" s="8"/>
      <c r="Z87" s="8"/>
      <c r="AA87" s="8">
        <v>0</v>
      </c>
      <c r="AB87" s="8">
        <v>0</v>
      </c>
      <c r="AC87" s="8">
        <v>0</v>
      </c>
      <c r="AD87" s="8">
        <v>0</v>
      </c>
      <c r="AE87"/>
      <c r="AF87">
        <v>0</v>
      </c>
      <c r="AG87" s="5">
        <v>0</v>
      </c>
    </row>
    <row r="88" spans="1:33" x14ac:dyDescent="0.25">
      <c r="A88" s="10">
        <v>43906</v>
      </c>
      <c r="B88" s="8" t="s">
        <v>10</v>
      </c>
      <c r="C88" s="8">
        <v>7</v>
      </c>
      <c r="D88" s="8">
        <v>0</v>
      </c>
      <c r="E88" s="8">
        <v>7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7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/>
      <c r="W88" s="8"/>
      <c r="X88" s="8"/>
      <c r="Y88" s="8"/>
      <c r="Z88" s="8"/>
      <c r="AA88" s="8">
        <v>0</v>
      </c>
      <c r="AB88" s="8">
        <v>0</v>
      </c>
      <c r="AC88" s="8">
        <v>0</v>
      </c>
      <c r="AD88" s="8">
        <v>0</v>
      </c>
      <c r="AE88"/>
      <c r="AF88">
        <v>0</v>
      </c>
      <c r="AG88" s="5">
        <v>0</v>
      </c>
    </row>
    <row r="89" spans="1:33" x14ac:dyDescent="0.25">
      <c r="A89" s="10">
        <v>43906</v>
      </c>
      <c r="B89" s="8" t="s">
        <v>11</v>
      </c>
      <c r="C89" s="8">
        <v>1</v>
      </c>
      <c r="D89" s="8">
        <v>0</v>
      </c>
      <c r="E89" s="8">
        <v>1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1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/>
      <c r="W89" s="8"/>
      <c r="X89" s="8"/>
      <c r="Y89" s="8"/>
      <c r="Z89" s="8"/>
      <c r="AA89" s="8">
        <v>0</v>
      </c>
      <c r="AB89" s="8">
        <v>0</v>
      </c>
      <c r="AC89" s="8">
        <v>0</v>
      </c>
      <c r="AD89" s="8">
        <v>0</v>
      </c>
      <c r="AE89"/>
      <c r="AF89">
        <v>0</v>
      </c>
      <c r="AG89" s="5">
        <v>0</v>
      </c>
    </row>
    <row r="90" spans="1:33" x14ac:dyDescent="0.25">
      <c r="A90" s="10">
        <v>43906</v>
      </c>
      <c r="B90" s="8" t="s">
        <v>14</v>
      </c>
      <c r="C90" s="8">
        <v>1</v>
      </c>
      <c r="D90" s="8">
        <v>0</v>
      </c>
      <c r="E90" s="8">
        <v>1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1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/>
      <c r="W90" s="8"/>
      <c r="X90" s="8"/>
      <c r="Y90" s="8"/>
      <c r="Z90" s="8"/>
      <c r="AA90" s="8">
        <v>0</v>
      </c>
      <c r="AB90" s="8">
        <v>0</v>
      </c>
      <c r="AC90" s="8">
        <v>0</v>
      </c>
      <c r="AD90" s="8">
        <v>0</v>
      </c>
      <c r="AE90"/>
      <c r="AF90">
        <v>0</v>
      </c>
      <c r="AG90" s="5">
        <v>0</v>
      </c>
    </row>
    <row r="91" spans="1:33" x14ac:dyDescent="0.25">
      <c r="A91" s="10">
        <v>43906</v>
      </c>
      <c r="B91" s="8" t="s">
        <v>15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/>
      <c r="W91" s="8"/>
      <c r="X91" s="8"/>
      <c r="Y91" s="8"/>
      <c r="Z91" s="8"/>
      <c r="AA91" s="8">
        <v>0</v>
      </c>
      <c r="AB91" s="8">
        <v>0</v>
      </c>
      <c r="AC91" s="8">
        <v>0</v>
      </c>
      <c r="AD91" s="8">
        <v>0</v>
      </c>
      <c r="AE91"/>
      <c r="AF91"/>
      <c r="AG91" s="5">
        <v>0</v>
      </c>
    </row>
    <row r="92" spans="1:33" x14ac:dyDescent="0.25">
      <c r="A92" s="10">
        <v>43906</v>
      </c>
      <c r="B92" s="8" t="s">
        <v>16</v>
      </c>
      <c r="C92" s="8">
        <v>283</v>
      </c>
      <c r="D92" s="8">
        <v>282</v>
      </c>
      <c r="E92" s="8">
        <v>1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1</v>
      </c>
      <c r="M92" s="8">
        <v>283</v>
      </c>
      <c r="N92" s="8">
        <v>70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/>
      <c r="W92" s="8"/>
      <c r="X92" s="8"/>
      <c r="Y92" s="8"/>
      <c r="Z92" s="8"/>
      <c r="AA92" s="8">
        <v>0</v>
      </c>
      <c r="AB92" s="8">
        <v>0</v>
      </c>
      <c r="AC92" s="8">
        <v>70</v>
      </c>
      <c r="AD92" s="8">
        <v>0</v>
      </c>
      <c r="AE92"/>
      <c r="AF92">
        <v>0</v>
      </c>
      <c r="AG92" s="5">
        <v>1</v>
      </c>
    </row>
    <row r="93" spans="1:33" x14ac:dyDescent="0.25">
      <c r="A93" s="10">
        <v>43906</v>
      </c>
      <c r="B93" s="8" t="s">
        <v>22</v>
      </c>
      <c r="C93" s="8">
        <v>63</v>
      </c>
      <c r="D93" s="8">
        <v>0</v>
      </c>
      <c r="E93" s="8">
        <v>63</v>
      </c>
      <c r="F93" s="8">
        <v>4</v>
      </c>
      <c r="G93" s="8">
        <v>4</v>
      </c>
      <c r="H93" s="8">
        <v>0</v>
      </c>
      <c r="I93" s="8">
        <v>0</v>
      </c>
      <c r="J93" s="8">
        <v>4</v>
      </c>
      <c r="K93" s="8">
        <v>0</v>
      </c>
      <c r="L93" s="8">
        <v>67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/>
      <c r="W93" s="8"/>
      <c r="X93" s="8"/>
      <c r="Y93" s="8"/>
      <c r="Z93" s="8"/>
      <c r="AA93" s="8">
        <v>0</v>
      </c>
      <c r="AB93" s="8">
        <v>0</v>
      </c>
      <c r="AC93" s="8">
        <v>0</v>
      </c>
      <c r="AD93" s="8">
        <v>0</v>
      </c>
      <c r="AE93">
        <v>1</v>
      </c>
      <c r="AF93">
        <v>6.3492063492063489E-2</v>
      </c>
      <c r="AG93" s="5">
        <v>0</v>
      </c>
    </row>
    <row r="94" spans="1:33" x14ac:dyDescent="0.25">
      <c r="A94" s="10">
        <v>43906</v>
      </c>
      <c r="B94" s="8" t="s">
        <v>23</v>
      </c>
      <c r="C94" s="8">
        <v>51</v>
      </c>
      <c r="D94" s="8">
        <v>1</v>
      </c>
      <c r="E94" s="8">
        <v>50</v>
      </c>
      <c r="F94" s="8">
        <v>2</v>
      </c>
      <c r="G94" s="8">
        <v>2</v>
      </c>
      <c r="H94" s="8">
        <v>0</v>
      </c>
      <c r="I94" s="8">
        <v>0</v>
      </c>
      <c r="J94" s="8">
        <v>2</v>
      </c>
      <c r="K94" s="8">
        <v>0</v>
      </c>
      <c r="L94" s="8">
        <v>52</v>
      </c>
      <c r="M94" s="8">
        <v>1</v>
      </c>
      <c r="N94" s="8">
        <v>1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/>
      <c r="W94" s="8"/>
      <c r="X94" s="8"/>
      <c r="Y94" s="8"/>
      <c r="Z94" s="8"/>
      <c r="AA94" s="8">
        <v>0</v>
      </c>
      <c r="AB94" s="8">
        <v>0</v>
      </c>
      <c r="AC94" s="8">
        <v>1</v>
      </c>
      <c r="AD94" s="8">
        <v>0</v>
      </c>
      <c r="AE94">
        <v>1</v>
      </c>
      <c r="AF94">
        <v>3.9215686274509803E-2</v>
      </c>
      <c r="AG94" s="5">
        <v>1</v>
      </c>
    </row>
    <row r="95" spans="1:33" x14ac:dyDescent="0.25">
      <c r="A95" s="10">
        <v>43906</v>
      </c>
      <c r="B95" s="8" t="s">
        <v>26</v>
      </c>
      <c r="C95" s="8">
        <v>32</v>
      </c>
      <c r="D95" s="8">
        <v>0</v>
      </c>
      <c r="E95" s="8">
        <v>32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32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/>
      <c r="W95" s="8"/>
      <c r="X95" s="8"/>
      <c r="Y95" s="8"/>
      <c r="Z95" s="8"/>
      <c r="AA95" s="8">
        <v>0</v>
      </c>
      <c r="AB95" s="8">
        <v>0</v>
      </c>
      <c r="AC95" s="8">
        <v>0</v>
      </c>
      <c r="AD95" s="8">
        <v>0</v>
      </c>
      <c r="AE95"/>
      <c r="AF95">
        <v>0</v>
      </c>
      <c r="AG95" s="5">
        <v>0</v>
      </c>
    </row>
    <row r="96" spans="1:33" x14ac:dyDescent="0.25">
      <c r="A96" s="10">
        <v>43906</v>
      </c>
      <c r="B96" s="8" t="s">
        <v>27</v>
      </c>
      <c r="C96" s="8">
        <v>73</v>
      </c>
      <c r="D96" s="8">
        <v>1</v>
      </c>
      <c r="E96" s="8">
        <v>72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72</v>
      </c>
      <c r="M96" s="8">
        <v>1</v>
      </c>
      <c r="N96" s="8">
        <v>1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/>
      <c r="W96" s="8"/>
      <c r="X96" s="8"/>
      <c r="Y96" s="8"/>
      <c r="Z96" s="8"/>
      <c r="AA96" s="8">
        <v>0</v>
      </c>
      <c r="AB96" s="8">
        <v>0</v>
      </c>
      <c r="AC96" s="8">
        <v>1</v>
      </c>
      <c r="AD96" s="8">
        <v>0</v>
      </c>
      <c r="AE96"/>
      <c r="AF96">
        <v>0</v>
      </c>
      <c r="AG96" s="5">
        <v>0</v>
      </c>
    </row>
    <row r="97" spans="1:33" x14ac:dyDescent="0.25">
      <c r="A97" s="10">
        <v>43906</v>
      </c>
      <c r="B97" s="8" t="s">
        <v>8</v>
      </c>
      <c r="C97" s="8">
        <v>78</v>
      </c>
      <c r="D97" s="8">
        <v>0</v>
      </c>
      <c r="E97" s="8">
        <v>78</v>
      </c>
      <c r="F97" s="8">
        <v>1</v>
      </c>
      <c r="G97" s="8">
        <v>1</v>
      </c>
      <c r="H97" s="8">
        <v>0</v>
      </c>
      <c r="I97" s="8">
        <v>0</v>
      </c>
      <c r="J97" s="8">
        <v>0</v>
      </c>
      <c r="K97" s="8">
        <v>1</v>
      </c>
      <c r="L97" s="8">
        <v>78</v>
      </c>
      <c r="M97" s="8">
        <v>1</v>
      </c>
      <c r="N97" s="8">
        <v>1</v>
      </c>
      <c r="O97" s="8">
        <v>1</v>
      </c>
      <c r="P97" s="8">
        <v>1</v>
      </c>
      <c r="Q97" s="8">
        <v>0</v>
      </c>
      <c r="R97" s="8">
        <v>0</v>
      </c>
      <c r="S97" s="8">
        <v>0</v>
      </c>
      <c r="T97" s="8">
        <v>1</v>
      </c>
      <c r="U97" s="8">
        <v>0</v>
      </c>
      <c r="V97" s="8"/>
      <c r="W97" s="8"/>
      <c r="X97" s="8"/>
      <c r="Y97" s="8"/>
      <c r="Z97" s="8"/>
      <c r="AA97" s="8">
        <v>0</v>
      </c>
      <c r="AB97" s="8">
        <v>0</v>
      </c>
      <c r="AC97" s="8">
        <v>1</v>
      </c>
      <c r="AD97" s="8">
        <v>0</v>
      </c>
      <c r="AE97">
        <v>1</v>
      </c>
      <c r="AF97">
        <v>1.282051282051282E-2</v>
      </c>
      <c r="AG97" s="5">
        <v>1</v>
      </c>
    </row>
    <row r="98" spans="1:33" x14ac:dyDescent="0.25">
      <c r="A98" s="10">
        <v>43906</v>
      </c>
      <c r="B98" s="8" t="s">
        <v>12</v>
      </c>
      <c r="C98" s="8">
        <v>70</v>
      </c>
      <c r="D98" s="8">
        <v>0</v>
      </c>
      <c r="E98" s="8">
        <v>70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70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/>
      <c r="W98" s="8"/>
      <c r="X98" s="8"/>
      <c r="Y98" s="8"/>
      <c r="Z98" s="8"/>
      <c r="AA98" s="8">
        <v>0</v>
      </c>
      <c r="AB98" s="8">
        <v>0</v>
      </c>
      <c r="AC98" s="8">
        <v>0</v>
      </c>
      <c r="AD98" s="8">
        <v>0</v>
      </c>
      <c r="AE98"/>
      <c r="AF98">
        <v>0</v>
      </c>
      <c r="AG98" s="5">
        <v>0</v>
      </c>
    </row>
    <row r="99" spans="1:33" x14ac:dyDescent="0.25">
      <c r="A99" s="10">
        <v>43906</v>
      </c>
      <c r="B99" s="8" t="s">
        <v>9</v>
      </c>
      <c r="C99" s="8">
        <v>115</v>
      </c>
      <c r="D99" s="8">
        <v>0</v>
      </c>
      <c r="E99" s="8">
        <v>115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115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/>
      <c r="W99" s="8"/>
      <c r="X99" s="8"/>
      <c r="Y99" s="8"/>
      <c r="Z99" s="8"/>
      <c r="AA99" s="8">
        <v>0</v>
      </c>
      <c r="AB99" s="8">
        <v>0</v>
      </c>
      <c r="AC99" s="8">
        <v>0</v>
      </c>
      <c r="AD99" s="8">
        <v>0</v>
      </c>
      <c r="AE99"/>
      <c r="AF99">
        <v>0</v>
      </c>
      <c r="AG99" s="5">
        <v>0</v>
      </c>
    </row>
    <row r="100" spans="1:33" x14ac:dyDescent="0.25">
      <c r="A100" s="10">
        <v>43906</v>
      </c>
      <c r="B100" s="8" t="s">
        <v>24</v>
      </c>
      <c r="C100" s="8">
        <v>371</v>
      </c>
      <c r="D100" s="8">
        <v>364</v>
      </c>
      <c r="E100" s="8">
        <v>7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7</v>
      </c>
      <c r="M100" s="8">
        <v>393</v>
      </c>
      <c r="N100" s="8">
        <v>48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/>
      <c r="W100" s="8"/>
      <c r="X100" s="8"/>
      <c r="Y100" s="8"/>
      <c r="Z100" s="8"/>
      <c r="AA100" s="8">
        <v>0</v>
      </c>
      <c r="AB100" s="8">
        <v>0</v>
      </c>
      <c r="AC100" s="8">
        <v>48</v>
      </c>
      <c r="AD100" s="8">
        <v>0</v>
      </c>
      <c r="AE100"/>
      <c r="AF100">
        <v>0</v>
      </c>
      <c r="AG100" s="5">
        <v>29</v>
      </c>
    </row>
    <row r="101" spans="1:33" x14ac:dyDescent="0.25">
      <c r="A101" s="10">
        <v>43906</v>
      </c>
      <c r="B101" s="8" t="s">
        <v>25</v>
      </c>
      <c r="C101" s="8">
        <v>7</v>
      </c>
      <c r="D101" s="8">
        <v>0</v>
      </c>
      <c r="E101" s="8">
        <v>7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7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/>
      <c r="W101" s="8"/>
      <c r="X101" s="8"/>
      <c r="Y101" s="8"/>
      <c r="Z101" s="8"/>
      <c r="AA101" s="8">
        <v>0</v>
      </c>
      <c r="AB101" s="8">
        <v>0</v>
      </c>
      <c r="AC101" s="8">
        <v>0</v>
      </c>
      <c r="AD101" s="8">
        <v>0</v>
      </c>
      <c r="AE101"/>
      <c r="AF101">
        <v>0</v>
      </c>
      <c r="AG101" s="5">
        <v>0</v>
      </c>
    </row>
    <row r="102" spans="1:33" x14ac:dyDescent="0.25">
      <c r="A102" s="10">
        <v>43906</v>
      </c>
      <c r="B102" s="8" t="s">
        <v>6</v>
      </c>
      <c r="C102" s="8">
        <v>94</v>
      </c>
      <c r="D102" s="8">
        <v>6</v>
      </c>
      <c r="E102" s="8">
        <v>88</v>
      </c>
      <c r="F102" s="8">
        <v>19</v>
      </c>
      <c r="G102" s="8">
        <v>18</v>
      </c>
      <c r="H102" s="8">
        <v>0</v>
      </c>
      <c r="I102" s="8">
        <v>1</v>
      </c>
      <c r="J102" s="8">
        <v>14</v>
      </c>
      <c r="K102" s="8">
        <v>5</v>
      </c>
      <c r="L102" s="8">
        <v>106</v>
      </c>
      <c r="M102" s="8">
        <v>30</v>
      </c>
      <c r="N102" s="8">
        <v>1</v>
      </c>
      <c r="O102" s="8">
        <v>5</v>
      </c>
      <c r="P102" s="8">
        <v>5</v>
      </c>
      <c r="Q102" s="8">
        <v>0</v>
      </c>
      <c r="R102" s="8">
        <v>0</v>
      </c>
      <c r="S102" s="8">
        <v>3</v>
      </c>
      <c r="T102" s="8">
        <v>2</v>
      </c>
      <c r="U102" s="8">
        <v>0</v>
      </c>
      <c r="V102" s="8"/>
      <c r="W102" s="8"/>
      <c r="X102" s="8"/>
      <c r="Y102" s="8"/>
      <c r="Z102" s="8"/>
      <c r="AA102" s="8">
        <v>0</v>
      </c>
      <c r="AB102" s="8">
        <v>0</v>
      </c>
      <c r="AC102" s="8">
        <v>1</v>
      </c>
      <c r="AD102" s="8">
        <v>0</v>
      </c>
      <c r="AE102">
        <v>0.94736842105263153</v>
      </c>
      <c r="AF102">
        <v>0.20212765957446807</v>
      </c>
      <c r="AG102" s="5">
        <v>27</v>
      </c>
    </row>
    <row r="103" spans="1:33" x14ac:dyDescent="0.25">
      <c r="A103" s="10">
        <v>43906</v>
      </c>
      <c r="B103" s="8" t="s">
        <v>36</v>
      </c>
      <c r="C103" s="8">
        <v>58</v>
      </c>
      <c r="D103" s="8">
        <v>1</v>
      </c>
      <c r="E103" s="8">
        <v>57</v>
      </c>
      <c r="F103" s="8">
        <v>2</v>
      </c>
      <c r="G103" s="8">
        <v>2</v>
      </c>
      <c r="H103" s="8">
        <v>0</v>
      </c>
      <c r="I103" s="8">
        <v>0</v>
      </c>
      <c r="J103" s="8">
        <v>2</v>
      </c>
      <c r="K103" s="8">
        <v>0</v>
      </c>
      <c r="L103" s="8">
        <v>60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/>
      <c r="W103" s="8"/>
      <c r="X103" s="8"/>
      <c r="Y103" s="8"/>
      <c r="Z103" s="8"/>
      <c r="AA103" s="8">
        <v>0</v>
      </c>
      <c r="AB103" s="8">
        <v>0</v>
      </c>
      <c r="AC103" s="8">
        <v>0</v>
      </c>
      <c r="AD103" s="8">
        <v>0</v>
      </c>
      <c r="AE103">
        <v>1</v>
      </c>
      <c r="AF103">
        <v>3.4482758620689655E-2</v>
      </c>
      <c r="AG103" s="5">
        <v>2</v>
      </c>
    </row>
    <row r="104" spans="1:33" x14ac:dyDescent="0.25">
      <c r="A104" s="10">
        <v>43906</v>
      </c>
      <c r="B104" s="8" t="s">
        <v>37</v>
      </c>
      <c r="C104" s="8">
        <v>58</v>
      </c>
      <c r="D104" s="8">
        <v>0</v>
      </c>
      <c r="E104" s="8">
        <v>58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58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/>
      <c r="W104" s="8"/>
      <c r="X104" s="8"/>
      <c r="Y104" s="8"/>
      <c r="Z104" s="8"/>
      <c r="AA104" s="8">
        <v>0</v>
      </c>
      <c r="AB104" s="8">
        <v>0</v>
      </c>
      <c r="AC104" s="8">
        <v>0</v>
      </c>
      <c r="AD104" s="8">
        <v>0</v>
      </c>
      <c r="AE104"/>
      <c r="AF104">
        <v>0</v>
      </c>
      <c r="AG104" s="5">
        <v>0</v>
      </c>
    </row>
    <row r="105" spans="1:33" x14ac:dyDescent="0.25">
      <c r="A105" s="10">
        <v>43906</v>
      </c>
      <c r="B105" s="8" t="s">
        <v>175</v>
      </c>
      <c r="C105" s="8">
        <v>16</v>
      </c>
      <c r="D105" s="8">
        <v>0</v>
      </c>
      <c r="E105" s="8">
        <v>16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16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/>
      <c r="W105" s="8"/>
      <c r="X105" s="8"/>
      <c r="Y105" s="8"/>
      <c r="Z105" s="8"/>
      <c r="AA105" s="8">
        <v>0</v>
      </c>
      <c r="AB105" s="8">
        <v>0</v>
      </c>
      <c r="AC105" s="8">
        <v>0</v>
      </c>
      <c r="AD105" s="8">
        <v>0</v>
      </c>
      <c r="AE105"/>
      <c r="AF105"/>
      <c r="AG105" s="5">
        <v>0</v>
      </c>
    </row>
    <row r="106" spans="1:33" x14ac:dyDescent="0.25">
      <c r="A106" s="10">
        <v>43905</v>
      </c>
      <c r="B106" s="8" t="s">
        <v>7</v>
      </c>
      <c r="C106" s="8">
        <v>76</v>
      </c>
      <c r="D106" s="8">
        <v>0</v>
      </c>
      <c r="E106" s="8">
        <v>76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76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16</v>
      </c>
      <c r="V106" s="8"/>
      <c r="W106" s="8"/>
      <c r="X106" s="8"/>
      <c r="Y106" s="8"/>
      <c r="Z106" s="8"/>
      <c r="AA106" s="8">
        <v>16</v>
      </c>
      <c r="AB106" s="8">
        <v>0</v>
      </c>
      <c r="AC106" s="8">
        <v>0</v>
      </c>
      <c r="AD106" s="8">
        <v>0</v>
      </c>
      <c r="AE106"/>
      <c r="AF106">
        <v>0</v>
      </c>
      <c r="AG106" s="5">
        <v>0</v>
      </c>
    </row>
    <row r="107" spans="1:33" x14ac:dyDescent="0.25">
      <c r="A107" s="10">
        <v>43905</v>
      </c>
      <c r="B107" s="8" t="s">
        <v>13</v>
      </c>
      <c r="C107" s="8">
        <v>14</v>
      </c>
      <c r="D107" s="8">
        <v>0</v>
      </c>
      <c r="E107" s="8">
        <v>14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14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22</v>
      </c>
      <c r="V107" s="8"/>
      <c r="W107" s="8"/>
      <c r="X107" s="8"/>
      <c r="Y107" s="8"/>
      <c r="Z107" s="8"/>
      <c r="AA107" s="8">
        <v>22</v>
      </c>
      <c r="AB107" s="8">
        <v>0</v>
      </c>
      <c r="AC107" s="8">
        <v>0</v>
      </c>
      <c r="AD107" s="8">
        <v>0</v>
      </c>
      <c r="AE107"/>
      <c r="AF107">
        <v>0</v>
      </c>
      <c r="AG107" s="5">
        <v>0</v>
      </c>
    </row>
    <row r="108" spans="1:33" x14ac:dyDescent="0.25">
      <c r="A108" s="10">
        <v>43905</v>
      </c>
      <c r="B108" s="8" t="s">
        <v>35</v>
      </c>
      <c r="C108" s="8">
        <v>8</v>
      </c>
      <c r="D108" s="8">
        <v>0</v>
      </c>
      <c r="E108" s="8">
        <v>8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8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3</v>
      </c>
      <c r="V108" s="8"/>
      <c r="W108" s="8"/>
      <c r="X108" s="8"/>
      <c r="Y108" s="8"/>
      <c r="Z108" s="8"/>
      <c r="AA108" s="8">
        <v>3</v>
      </c>
      <c r="AB108" s="8">
        <v>0</v>
      </c>
      <c r="AC108" s="8">
        <v>0</v>
      </c>
      <c r="AD108" s="8">
        <v>0</v>
      </c>
      <c r="AE108"/>
      <c r="AF108">
        <v>0</v>
      </c>
      <c r="AG108" s="5">
        <v>0</v>
      </c>
    </row>
    <row r="109" spans="1:33" x14ac:dyDescent="0.25">
      <c r="A109" s="10">
        <v>43905</v>
      </c>
      <c r="B109" s="8" t="s">
        <v>17</v>
      </c>
      <c r="C109" s="8">
        <v>12</v>
      </c>
      <c r="D109" s="8">
        <v>0</v>
      </c>
      <c r="E109" s="8">
        <v>12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12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/>
      <c r="W109" s="8"/>
      <c r="X109" s="8"/>
      <c r="Y109" s="8"/>
      <c r="Z109" s="8"/>
      <c r="AA109" s="8">
        <v>0</v>
      </c>
      <c r="AB109" s="8">
        <v>0</v>
      </c>
      <c r="AC109" s="8">
        <v>0</v>
      </c>
      <c r="AD109" s="8">
        <v>0</v>
      </c>
      <c r="AE109"/>
      <c r="AF109">
        <v>0</v>
      </c>
      <c r="AG109" s="5">
        <v>0</v>
      </c>
    </row>
    <row r="110" spans="1:33" x14ac:dyDescent="0.25">
      <c r="A110" s="10">
        <v>43905</v>
      </c>
      <c r="B110" s="8" t="s">
        <v>18</v>
      </c>
      <c r="C110" s="8">
        <v>1027</v>
      </c>
      <c r="D110" s="8">
        <v>1019</v>
      </c>
      <c r="E110" s="8">
        <v>8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8</v>
      </c>
      <c r="M110" s="8">
        <v>1019</v>
      </c>
      <c r="N110" s="8">
        <v>96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1</v>
      </c>
      <c r="V110" s="8"/>
      <c r="W110" s="8"/>
      <c r="X110" s="8"/>
      <c r="Y110" s="8"/>
      <c r="Z110" s="8"/>
      <c r="AA110" s="8">
        <v>1</v>
      </c>
      <c r="AB110" s="8">
        <v>0</v>
      </c>
      <c r="AC110" s="8">
        <v>96</v>
      </c>
      <c r="AD110" s="8">
        <v>0</v>
      </c>
      <c r="AE110"/>
      <c r="AF110">
        <v>0</v>
      </c>
      <c r="AG110" s="5">
        <v>0</v>
      </c>
    </row>
    <row r="111" spans="1:33" x14ac:dyDescent="0.25">
      <c r="A111" s="10">
        <v>43905</v>
      </c>
      <c r="B111" s="8" t="s">
        <v>19</v>
      </c>
      <c r="C111" s="8">
        <v>3</v>
      </c>
      <c r="D111" s="8">
        <v>0</v>
      </c>
      <c r="E111" s="8">
        <v>3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3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6</v>
      </c>
      <c r="V111" s="8"/>
      <c r="W111" s="8"/>
      <c r="X111" s="8"/>
      <c r="Y111" s="8"/>
      <c r="Z111" s="8"/>
      <c r="AA111" s="8">
        <v>6</v>
      </c>
      <c r="AB111" s="8">
        <v>0</v>
      </c>
      <c r="AC111" s="8">
        <v>0</v>
      </c>
      <c r="AD111" s="8">
        <v>0</v>
      </c>
      <c r="AE111"/>
      <c r="AF111">
        <v>0</v>
      </c>
      <c r="AG111" s="5">
        <v>0</v>
      </c>
    </row>
    <row r="112" spans="1:33" x14ac:dyDescent="0.25">
      <c r="A112" s="10">
        <v>43905</v>
      </c>
      <c r="B112" s="8" t="s">
        <v>20</v>
      </c>
      <c r="C112" s="8">
        <v>16</v>
      </c>
      <c r="D112" s="8">
        <v>0</v>
      </c>
      <c r="E112" s="8">
        <v>16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16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/>
      <c r="W112" s="8"/>
      <c r="X112" s="8"/>
      <c r="Y112" s="8"/>
      <c r="Z112" s="8"/>
      <c r="AA112" s="8">
        <v>0</v>
      </c>
      <c r="AB112" s="8">
        <v>0</v>
      </c>
      <c r="AC112" s="8">
        <v>0</v>
      </c>
      <c r="AD112" s="8">
        <v>0</v>
      </c>
      <c r="AE112"/>
      <c r="AF112">
        <v>0</v>
      </c>
      <c r="AG112" s="5">
        <v>0</v>
      </c>
    </row>
    <row r="113" spans="1:33" x14ac:dyDescent="0.25">
      <c r="A113" s="10">
        <v>43905</v>
      </c>
      <c r="B113" s="8" t="s">
        <v>21</v>
      </c>
      <c r="C113" s="8">
        <v>115</v>
      </c>
      <c r="D113" s="8">
        <v>95</v>
      </c>
      <c r="E113" s="8">
        <v>20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20</v>
      </c>
      <c r="M113" s="8">
        <v>104</v>
      </c>
      <c r="N113" s="8">
        <v>12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6</v>
      </c>
      <c r="V113" s="8"/>
      <c r="W113" s="8"/>
      <c r="X113" s="8"/>
      <c r="Y113" s="8"/>
      <c r="Z113" s="8"/>
      <c r="AA113" s="8">
        <v>6</v>
      </c>
      <c r="AB113" s="8">
        <v>0</v>
      </c>
      <c r="AC113" s="8">
        <v>12</v>
      </c>
      <c r="AD113" s="8">
        <v>0</v>
      </c>
      <c r="AE113"/>
      <c r="AF113">
        <v>0</v>
      </c>
      <c r="AG113" s="5">
        <v>6</v>
      </c>
    </row>
    <row r="114" spans="1:33" x14ac:dyDescent="0.25">
      <c r="A114" s="10">
        <v>43905</v>
      </c>
      <c r="B114" s="8" t="s">
        <v>10</v>
      </c>
      <c r="C114" s="8">
        <v>7</v>
      </c>
      <c r="D114" s="8">
        <v>0</v>
      </c>
      <c r="E114" s="8">
        <v>7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7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9</v>
      </c>
      <c r="V114" s="8"/>
      <c r="W114" s="8"/>
      <c r="X114" s="8"/>
      <c r="Y114" s="8"/>
      <c r="Z114" s="8"/>
      <c r="AA114" s="8">
        <v>9</v>
      </c>
      <c r="AB114" s="8">
        <v>0</v>
      </c>
      <c r="AC114" s="8">
        <v>0</v>
      </c>
      <c r="AD114" s="8">
        <v>0</v>
      </c>
      <c r="AE114"/>
      <c r="AF114">
        <v>0</v>
      </c>
      <c r="AG114" s="5">
        <v>0</v>
      </c>
    </row>
    <row r="115" spans="1:33" x14ac:dyDescent="0.25">
      <c r="A115" s="10">
        <v>43905</v>
      </c>
      <c r="B115" s="8" t="s">
        <v>11</v>
      </c>
      <c r="C115" s="8">
        <v>1</v>
      </c>
      <c r="D115" s="8">
        <v>0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1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/>
      <c r="W115" s="8"/>
      <c r="X115" s="8"/>
      <c r="Y115" s="8"/>
      <c r="Z115" s="8"/>
      <c r="AA115" s="8">
        <v>0</v>
      </c>
      <c r="AB115" s="8">
        <v>0</v>
      </c>
      <c r="AC115" s="8">
        <v>0</v>
      </c>
      <c r="AD115" s="8">
        <v>0</v>
      </c>
      <c r="AE115"/>
      <c r="AF115">
        <v>0</v>
      </c>
      <c r="AG115" s="5">
        <v>0</v>
      </c>
    </row>
    <row r="116" spans="1:33" x14ac:dyDescent="0.25">
      <c r="A116" s="10">
        <v>43905</v>
      </c>
      <c r="B116" s="8" t="s">
        <v>14</v>
      </c>
      <c r="C116" s="8">
        <v>1</v>
      </c>
      <c r="D116" s="8">
        <v>0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1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/>
      <c r="W116" s="8"/>
      <c r="X116" s="8"/>
      <c r="Y116" s="8"/>
      <c r="Z116" s="8"/>
      <c r="AA116" s="8">
        <v>0</v>
      </c>
      <c r="AB116" s="8">
        <v>0</v>
      </c>
      <c r="AC116" s="8">
        <v>0</v>
      </c>
      <c r="AD116" s="8">
        <v>0</v>
      </c>
      <c r="AE116"/>
      <c r="AF116">
        <v>0</v>
      </c>
      <c r="AG116" s="5">
        <v>0</v>
      </c>
    </row>
    <row r="117" spans="1:33" x14ac:dyDescent="0.25">
      <c r="A117" s="10">
        <v>43905</v>
      </c>
      <c r="B117" s="8" t="s">
        <v>15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/>
      <c r="W117" s="8"/>
      <c r="X117" s="8"/>
      <c r="Y117" s="8"/>
      <c r="Z117" s="8"/>
      <c r="AA117" s="8">
        <v>0</v>
      </c>
      <c r="AB117" s="8">
        <v>0</v>
      </c>
      <c r="AC117" s="8">
        <v>0</v>
      </c>
      <c r="AD117" s="8">
        <v>0</v>
      </c>
      <c r="AE117"/>
      <c r="AF117"/>
      <c r="AG117" s="5">
        <v>0</v>
      </c>
    </row>
    <row r="118" spans="1:33" x14ac:dyDescent="0.25">
      <c r="A118" s="10">
        <v>43905</v>
      </c>
      <c r="B118" s="8" t="s">
        <v>16</v>
      </c>
      <c r="C118" s="8">
        <v>214</v>
      </c>
      <c r="D118" s="8">
        <v>213</v>
      </c>
      <c r="E118" s="8">
        <v>1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1</v>
      </c>
      <c r="M118" s="8">
        <v>213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/>
      <c r="W118" s="8"/>
      <c r="X118" s="8"/>
      <c r="Y118" s="8"/>
      <c r="Z118" s="8"/>
      <c r="AA118" s="8">
        <v>0</v>
      </c>
      <c r="AB118" s="8">
        <v>0</v>
      </c>
      <c r="AC118" s="8">
        <v>0</v>
      </c>
      <c r="AD118" s="8">
        <v>0</v>
      </c>
      <c r="AE118"/>
      <c r="AF118">
        <v>0</v>
      </c>
      <c r="AG118" s="5">
        <v>0</v>
      </c>
    </row>
    <row r="119" spans="1:33" x14ac:dyDescent="0.25">
      <c r="A119" s="10">
        <v>43905</v>
      </c>
      <c r="B119" s="8" t="s">
        <v>22</v>
      </c>
      <c r="C119" s="8">
        <v>63</v>
      </c>
      <c r="D119" s="8">
        <v>0</v>
      </c>
      <c r="E119" s="8">
        <v>63</v>
      </c>
      <c r="F119" s="8">
        <v>4</v>
      </c>
      <c r="G119" s="8">
        <v>4</v>
      </c>
      <c r="H119" s="8">
        <v>0</v>
      </c>
      <c r="I119" s="8">
        <v>0</v>
      </c>
      <c r="J119" s="8">
        <v>4</v>
      </c>
      <c r="K119" s="8">
        <v>0</v>
      </c>
      <c r="L119" s="8">
        <v>67</v>
      </c>
      <c r="M119" s="8">
        <v>0</v>
      </c>
      <c r="N119" s="8">
        <v>2</v>
      </c>
      <c r="O119" s="8">
        <v>3</v>
      </c>
      <c r="P119" s="8">
        <v>3</v>
      </c>
      <c r="Q119" s="8">
        <v>0</v>
      </c>
      <c r="R119" s="8">
        <v>0</v>
      </c>
      <c r="S119" s="8">
        <v>3</v>
      </c>
      <c r="T119" s="8">
        <v>0</v>
      </c>
      <c r="U119" s="8">
        <v>2</v>
      </c>
      <c r="V119" s="8"/>
      <c r="W119" s="8"/>
      <c r="X119" s="8"/>
      <c r="Y119" s="8"/>
      <c r="Z119" s="8"/>
      <c r="AA119" s="8">
        <v>2</v>
      </c>
      <c r="AB119" s="8">
        <v>0</v>
      </c>
      <c r="AC119" s="8">
        <v>2</v>
      </c>
      <c r="AD119" s="8">
        <v>0</v>
      </c>
      <c r="AE119">
        <v>1</v>
      </c>
      <c r="AF119">
        <v>6.3492063492063489E-2</v>
      </c>
      <c r="AG119" s="5">
        <v>3</v>
      </c>
    </row>
    <row r="120" spans="1:33" x14ac:dyDescent="0.25">
      <c r="A120" s="10">
        <v>43905</v>
      </c>
      <c r="B120" s="8" t="s">
        <v>23</v>
      </c>
      <c r="C120" s="8">
        <v>51</v>
      </c>
      <c r="D120" s="8">
        <v>1</v>
      </c>
      <c r="E120" s="8">
        <v>50</v>
      </c>
      <c r="F120" s="8">
        <v>2</v>
      </c>
      <c r="G120" s="8">
        <v>2</v>
      </c>
      <c r="H120" s="8">
        <v>0</v>
      </c>
      <c r="I120" s="8">
        <v>0</v>
      </c>
      <c r="J120" s="8">
        <v>2</v>
      </c>
      <c r="K120" s="8">
        <v>0</v>
      </c>
      <c r="L120" s="8">
        <v>52</v>
      </c>
      <c r="M120" s="8">
        <v>0</v>
      </c>
      <c r="N120" s="8">
        <v>2</v>
      </c>
      <c r="O120" s="8">
        <v>2</v>
      </c>
      <c r="P120" s="8">
        <v>2</v>
      </c>
      <c r="Q120" s="8">
        <v>0</v>
      </c>
      <c r="R120" s="8">
        <v>0</v>
      </c>
      <c r="S120" s="8">
        <v>2</v>
      </c>
      <c r="T120" s="8">
        <v>0</v>
      </c>
      <c r="U120" s="8">
        <v>10</v>
      </c>
      <c r="V120" s="8"/>
      <c r="W120" s="8"/>
      <c r="X120" s="8"/>
      <c r="Y120" s="8"/>
      <c r="Z120" s="8"/>
      <c r="AA120" s="8">
        <v>10</v>
      </c>
      <c r="AB120" s="8">
        <v>0</v>
      </c>
      <c r="AC120" s="8">
        <v>2</v>
      </c>
      <c r="AD120" s="8">
        <v>0</v>
      </c>
      <c r="AE120">
        <v>1</v>
      </c>
      <c r="AF120">
        <v>3.9215686274509803E-2</v>
      </c>
      <c r="AG120" s="5">
        <v>1</v>
      </c>
    </row>
    <row r="121" spans="1:33" x14ac:dyDescent="0.25">
      <c r="A121" s="10">
        <v>43905</v>
      </c>
      <c r="B121" s="8" t="s">
        <v>26</v>
      </c>
      <c r="C121" s="8">
        <v>32</v>
      </c>
      <c r="D121" s="8">
        <v>0</v>
      </c>
      <c r="E121" s="8">
        <v>32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32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6</v>
      </c>
      <c r="V121" s="8"/>
      <c r="W121" s="8"/>
      <c r="X121" s="8"/>
      <c r="Y121" s="8"/>
      <c r="Z121" s="8"/>
      <c r="AA121" s="8">
        <v>6</v>
      </c>
      <c r="AB121" s="8">
        <v>0</v>
      </c>
      <c r="AC121" s="8">
        <v>0</v>
      </c>
      <c r="AD121" s="8">
        <v>0</v>
      </c>
      <c r="AE121"/>
      <c r="AF121">
        <v>0</v>
      </c>
      <c r="AG121" s="5">
        <v>0</v>
      </c>
    </row>
    <row r="122" spans="1:33" x14ac:dyDescent="0.25">
      <c r="A122" s="10">
        <v>43905</v>
      </c>
      <c r="B122" s="8" t="s">
        <v>27</v>
      </c>
      <c r="C122" s="8">
        <v>72</v>
      </c>
      <c r="D122" s="8">
        <v>0</v>
      </c>
      <c r="E122" s="8">
        <v>72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72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/>
      <c r="W122" s="8"/>
      <c r="X122" s="8"/>
      <c r="Y122" s="8"/>
      <c r="Z122" s="8"/>
      <c r="AA122" s="8">
        <v>0</v>
      </c>
      <c r="AB122" s="8">
        <v>0</v>
      </c>
      <c r="AC122" s="8">
        <v>0</v>
      </c>
      <c r="AD122" s="8">
        <v>0</v>
      </c>
      <c r="AE122"/>
      <c r="AF122">
        <v>0</v>
      </c>
      <c r="AG122" s="5">
        <v>0</v>
      </c>
    </row>
    <row r="123" spans="1:33" x14ac:dyDescent="0.25">
      <c r="A123" s="10">
        <v>43905</v>
      </c>
      <c r="B123" s="8" t="s">
        <v>8</v>
      </c>
      <c r="C123" s="8">
        <v>78</v>
      </c>
      <c r="D123" s="8">
        <v>0</v>
      </c>
      <c r="E123" s="8">
        <v>78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78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113</v>
      </c>
      <c r="V123" s="8"/>
      <c r="W123" s="8"/>
      <c r="X123" s="8"/>
      <c r="Y123" s="8"/>
      <c r="Z123" s="8"/>
      <c r="AA123" s="8">
        <v>113</v>
      </c>
      <c r="AB123" s="8">
        <v>0</v>
      </c>
      <c r="AC123" s="8">
        <v>0</v>
      </c>
      <c r="AD123" s="8">
        <v>0</v>
      </c>
      <c r="AE123"/>
      <c r="AF123">
        <v>0</v>
      </c>
      <c r="AG123" s="5">
        <v>0</v>
      </c>
    </row>
    <row r="124" spans="1:33" x14ac:dyDescent="0.25">
      <c r="A124" s="10">
        <v>43905</v>
      </c>
      <c r="B124" s="8" t="s">
        <v>12</v>
      </c>
      <c r="C124" s="8">
        <v>70</v>
      </c>
      <c r="D124" s="8">
        <v>0</v>
      </c>
      <c r="E124" s="8">
        <v>70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70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6</v>
      </c>
      <c r="V124" s="8"/>
      <c r="W124" s="8"/>
      <c r="X124" s="8"/>
      <c r="Y124" s="8"/>
      <c r="Z124" s="8"/>
      <c r="AA124" s="8">
        <v>6</v>
      </c>
      <c r="AB124" s="8">
        <v>0</v>
      </c>
      <c r="AC124" s="8">
        <v>0</v>
      </c>
      <c r="AD124" s="8">
        <v>0</v>
      </c>
      <c r="AE124"/>
      <c r="AF124">
        <v>0</v>
      </c>
      <c r="AG124" s="5">
        <v>0</v>
      </c>
    </row>
    <row r="125" spans="1:33" x14ac:dyDescent="0.25">
      <c r="A125" s="10">
        <v>43905</v>
      </c>
      <c r="B125" s="8" t="s">
        <v>9</v>
      </c>
      <c r="C125" s="8">
        <v>115</v>
      </c>
      <c r="D125" s="8">
        <v>0</v>
      </c>
      <c r="E125" s="8">
        <v>115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115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41</v>
      </c>
      <c r="V125" s="8"/>
      <c r="W125" s="8"/>
      <c r="X125" s="8"/>
      <c r="Y125" s="8"/>
      <c r="Z125" s="8"/>
      <c r="AA125" s="8">
        <v>41</v>
      </c>
      <c r="AB125" s="8">
        <v>0</v>
      </c>
      <c r="AC125" s="8">
        <v>0</v>
      </c>
      <c r="AD125" s="8">
        <v>0</v>
      </c>
      <c r="AE125"/>
      <c r="AF125">
        <v>0</v>
      </c>
      <c r="AG125" s="5">
        <v>0</v>
      </c>
    </row>
    <row r="126" spans="1:33" x14ac:dyDescent="0.25">
      <c r="A126" s="10">
        <v>43905</v>
      </c>
      <c r="B126" s="8" t="s">
        <v>24</v>
      </c>
      <c r="C126" s="8">
        <v>352</v>
      </c>
      <c r="D126" s="8">
        <v>345</v>
      </c>
      <c r="E126" s="8">
        <v>7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7</v>
      </c>
      <c r="M126" s="8">
        <v>345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6</v>
      </c>
      <c r="V126" s="8"/>
      <c r="W126" s="8"/>
      <c r="X126" s="8"/>
      <c r="Y126" s="8"/>
      <c r="Z126" s="8"/>
      <c r="AA126" s="8">
        <v>6</v>
      </c>
      <c r="AB126" s="8">
        <v>0</v>
      </c>
      <c r="AC126" s="8">
        <v>0</v>
      </c>
      <c r="AD126" s="8">
        <v>0</v>
      </c>
      <c r="AE126"/>
      <c r="AF126">
        <v>0</v>
      </c>
      <c r="AG126" s="5">
        <v>0</v>
      </c>
    </row>
    <row r="127" spans="1:33" x14ac:dyDescent="0.25">
      <c r="A127" s="10">
        <v>43905</v>
      </c>
      <c r="B127" s="8" t="s">
        <v>25</v>
      </c>
      <c r="C127" s="8">
        <v>7</v>
      </c>
      <c r="D127" s="8">
        <v>0</v>
      </c>
      <c r="E127" s="8">
        <v>7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7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/>
      <c r="W127" s="8"/>
      <c r="X127" s="8"/>
      <c r="Y127" s="8"/>
      <c r="Z127" s="8"/>
      <c r="AA127" s="8">
        <v>0</v>
      </c>
      <c r="AB127" s="8">
        <v>0</v>
      </c>
      <c r="AC127" s="8">
        <v>0</v>
      </c>
      <c r="AD127" s="8">
        <v>0</v>
      </c>
      <c r="AE127"/>
      <c r="AF127">
        <v>0</v>
      </c>
      <c r="AG127" s="5">
        <v>0</v>
      </c>
    </row>
    <row r="128" spans="1:33" x14ac:dyDescent="0.25">
      <c r="A128" s="10">
        <v>43905</v>
      </c>
      <c r="B128" s="8" t="s">
        <v>6</v>
      </c>
      <c r="C128" s="8">
        <v>120</v>
      </c>
      <c r="D128" s="8">
        <v>32</v>
      </c>
      <c r="E128" s="8">
        <v>88</v>
      </c>
      <c r="F128" s="8">
        <v>14</v>
      </c>
      <c r="G128" s="8">
        <v>13</v>
      </c>
      <c r="H128" s="8">
        <v>0</v>
      </c>
      <c r="I128" s="8">
        <v>1</v>
      </c>
      <c r="J128" s="8">
        <v>11</v>
      </c>
      <c r="K128" s="8">
        <v>3</v>
      </c>
      <c r="L128" s="8">
        <v>105</v>
      </c>
      <c r="M128" s="8">
        <v>30</v>
      </c>
      <c r="N128" s="8">
        <v>12</v>
      </c>
      <c r="O128" s="8">
        <v>5</v>
      </c>
      <c r="P128" s="8">
        <v>5</v>
      </c>
      <c r="Q128" s="8">
        <v>0</v>
      </c>
      <c r="R128" s="8">
        <v>0</v>
      </c>
      <c r="S128" s="8">
        <v>5</v>
      </c>
      <c r="T128" s="8">
        <v>0</v>
      </c>
      <c r="U128" s="8">
        <v>137</v>
      </c>
      <c r="V128" s="8"/>
      <c r="W128" s="8"/>
      <c r="X128" s="8"/>
      <c r="Y128" s="8"/>
      <c r="Z128" s="8"/>
      <c r="AA128" s="8">
        <v>137</v>
      </c>
      <c r="AB128" s="8">
        <v>0</v>
      </c>
      <c r="AC128" s="8">
        <v>12</v>
      </c>
      <c r="AD128" s="8">
        <v>0</v>
      </c>
      <c r="AE128">
        <v>0.9285714285714286</v>
      </c>
      <c r="AF128">
        <v>0.11666666666666667</v>
      </c>
      <c r="AG128" s="5">
        <v>7</v>
      </c>
    </row>
    <row r="129" spans="1:33" x14ac:dyDescent="0.25">
      <c r="A129" s="10">
        <v>43905</v>
      </c>
      <c r="B129" s="8" t="s">
        <v>36</v>
      </c>
      <c r="C129" s="8">
        <v>60</v>
      </c>
      <c r="D129" s="8">
        <v>3</v>
      </c>
      <c r="E129" s="8">
        <v>57</v>
      </c>
      <c r="F129" s="8">
        <v>2</v>
      </c>
      <c r="G129" s="8">
        <v>2</v>
      </c>
      <c r="H129" s="8">
        <v>0</v>
      </c>
      <c r="I129" s="8">
        <v>0</v>
      </c>
      <c r="J129" s="8">
        <v>2</v>
      </c>
      <c r="K129" s="8">
        <v>0</v>
      </c>
      <c r="L129" s="8">
        <v>60</v>
      </c>
      <c r="M129" s="8">
        <v>0</v>
      </c>
      <c r="N129" s="8">
        <v>3</v>
      </c>
      <c r="O129" s="8">
        <v>2</v>
      </c>
      <c r="P129" s="8">
        <v>2</v>
      </c>
      <c r="Q129" s="8">
        <v>0</v>
      </c>
      <c r="R129" s="8">
        <v>0</v>
      </c>
      <c r="S129" s="8">
        <v>2</v>
      </c>
      <c r="T129" s="8">
        <v>0</v>
      </c>
      <c r="U129" s="8">
        <v>110</v>
      </c>
      <c r="V129" s="8"/>
      <c r="W129" s="8"/>
      <c r="X129" s="8"/>
      <c r="Y129" s="8"/>
      <c r="Z129" s="8"/>
      <c r="AA129" s="8">
        <v>110</v>
      </c>
      <c r="AB129" s="8">
        <v>0</v>
      </c>
      <c r="AC129" s="8">
        <v>3</v>
      </c>
      <c r="AD129" s="8">
        <v>0</v>
      </c>
      <c r="AE129">
        <v>1</v>
      </c>
      <c r="AF129">
        <v>3.3333333333333333E-2</v>
      </c>
      <c r="AG129" s="5">
        <v>0</v>
      </c>
    </row>
    <row r="130" spans="1:33" x14ac:dyDescent="0.25">
      <c r="A130" s="10">
        <v>43905</v>
      </c>
      <c r="B130" s="8" t="s">
        <v>37</v>
      </c>
      <c r="C130" s="8">
        <v>58</v>
      </c>
      <c r="D130" s="8">
        <v>0</v>
      </c>
      <c r="E130" s="8">
        <v>58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58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28</v>
      </c>
      <c r="V130" s="8"/>
      <c r="W130" s="8"/>
      <c r="X130" s="8"/>
      <c r="Y130" s="8"/>
      <c r="Z130" s="8"/>
      <c r="AA130" s="8">
        <v>28</v>
      </c>
      <c r="AB130" s="8">
        <v>0</v>
      </c>
      <c r="AC130" s="8">
        <v>0</v>
      </c>
      <c r="AD130" s="8">
        <v>0</v>
      </c>
      <c r="AE130"/>
      <c r="AF130">
        <v>0</v>
      </c>
      <c r="AG130" s="5">
        <v>0</v>
      </c>
    </row>
    <row r="131" spans="1:33" x14ac:dyDescent="0.25">
      <c r="A131" s="10">
        <v>43905</v>
      </c>
      <c r="B131" s="8" t="s">
        <v>175</v>
      </c>
      <c r="C131" s="8">
        <v>16</v>
      </c>
      <c r="D131" s="8">
        <v>0</v>
      </c>
      <c r="E131" s="8">
        <v>16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16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166</v>
      </c>
      <c r="V131" s="8"/>
      <c r="W131" s="8"/>
      <c r="X131" s="8"/>
      <c r="Y131" s="8"/>
      <c r="Z131" s="8"/>
      <c r="AA131" s="8">
        <v>166</v>
      </c>
      <c r="AB131" s="8">
        <v>0</v>
      </c>
      <c r="AC131" s="8">
        <v>0</v>
      </c>
      <c r="AD131" s="8">
        <v>0</v>
      </c>
      <c r="AE131"/>
      <c r="AF131"/>
      <c r="AG131" s="5">
        <v>0</v>
      </c>
    </row>
    <row r="132" spans="1:33" x14ac:dyDescent="0.25">
      <c r="A132" s="10">
        <v>43904</v>
      </c>
      <c r="B132" s="8" t="s">
        <v>7</v>
      </c>
      <c r="C132" s="8">
        <v>76</v>
      </c>
      <c r="D132" s="8">
        <v>0</v>
      </c>
      <c r="E132" s="8">
        <v>76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76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42</v>
      </c>
      <c r="V132" s="8"/>
      <c r="W132" s="8"/>
      <c r="X132" s="8"/>
      <c r="Y132" s="8"/>
      <c r="Z132" s="8"/>
      <c r="AA132" s="8">
        <v>42</v>
      </c>
      <c r="AB132" s="8">
        <v>0</v>
      </c>
      <c r="AC132" s="8">
        <v>0</v>
      </c>
      <c r="AD132" s="8">
        <v>0</v>
      </c>
      <c r="AE132"/>
      <c r="AF132">
        <v>0</v>
      </c>
      <c r="AG132" s="5">
        <v>0</v>
      </c>
    </row>
    <row r="133" spans="1:33" x14ac:dyDescent="0.25">
      <c r="A133" s="10">
        <v>43904</v>
      </c>
      <c r="B133" s="8" t="s">
        <v>13</v>
      </c>
      <c r="C133" s="8">
        <v>14</v>
      </c>
      <c r="D133" s="8">
        <v>0</v>
      </c>
      <c r="E133" s="8">
        <v>14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14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59</v>
      </c>
      <c r="V133" s="8"/>
      <c r="W133" s="8"/>
      <c r="X133" s="8"/>
      <c r="Y133" s="8"/>
      <c r="Z133" s="8"/>
      <c r="AA133" s="8">
        <v>59</v>
      </c>
      <c r="AB133" s="8">
        <v>0</v>
      </c>
      <c r="AC133" s="8">
        <v>0</v>
      </c>
      <c r="AD133" s="8">
        <v>0</v>
      </c>
      <c r="AE133"/>
      <c r="AF133">
        <v>0</v>
      </c>
      <c r="AG133" s="5">
        <v>0</v>
      </c>
    </row>
    <row r="134" spans="1:33" x14ac:dyDescent="0.25">
      <c r="A134" s="10">
        <v>43904</v>
      </c>
      <c r="B134" s="8" t="s">
        <v>35</v>
      </c>
      <c r="C134" s="8">
        <v>8</v>
      </c>
      <c r="D134" s="8">
        <v>0</v>
      </c>
      <c r="E134" s="8">
        <v>8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8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3</v>
      </c>
      <c r="V134" s="8"/>
      <c r="W134" s="8"/>
      <c r="X134" s="8"/>
      <c r="Y134" s="8"/>
      <c r="Z134" s="8"/>
      <c r="AA134" s="8">
        <v>3</v>
      </c>
      <c r="AB134" s="8">
        <v>0</v>
      </c>
      <c r="AC134" s="8">
        <v>0</v>
      </c>
      <c r="AD134" s="8">
        <v>0</v>
      </c>
      <c r="AE134"/>
      <c r="AF134">
        <v>0</v>
      </c>
      <c r="AG134" s="5">
        <v>0</v>
      </c>
    </row>
    <row r="135" spans="1:33" x14ac:dyDescent="0.25">
      <c r="A135" s="10">
        <v>43904</v>
      </c>
      <c r="B135" s="8" t="s">
        <v>17</v>
      </c>
      <c r="C135" s="8">
        <v>12</v>
      </c>
      <c r="D135" s="8">
        <v>0</v>
      </c>
      <c r="E135" s="8">
        <v>12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12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/>
      <c r="W135" s="8"/>
      <c r="X135" s="8"/>
      <c r="Y135" s="8"/>
      <c r="Z135" s="8"/>
      <c r="AA135" s="8">
        <v>0</v>
      </c>
      <c r="AB135" s="8">
        <v>0</v>
      </c>
      <c r="AC135" s="8">
        <v>0</v>
      </c>
      <c r="AD135" s="8">
        <v>0</v>
      </c>
      <c r="AE135"/>
      <c r="AF135">
        <v>0</v>
      </c>
      <c r="AG135" s="5">
        <v>0</v>
      </c>
    </row>
    <row r="136" spans="1:33" x14ac:dyDescent="0.25">
      <c r="A136" s="10">
        <v>43904</v>
      </c>
      <c r="B136" s="8" t="s">
        <v>18</v>
      </c>
      <c r="C136" s="8">
        <v>931</v>
      </c>
      <c r="D136" s="8">
        <v>923</v>
      </c>
      <c r="E136" s="8">
        <v>8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8</v>
      </c>
      <c r="M136" s="8">
        <v>923</v>
      </c>
      <c r="N136" s="8">
        <v>163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8</v>
      </c>
      <c r="V136" s="8"/>
      <c r="W136" s="8"/>
      <c r="X136" s="8"/>
      <c r="Y136" s="8"/>
      <c r="Z136" s="8"/>
      <c r="AA136" s="8">
        <v>8</v>
      </c>
      <c r="AB136" s="8">
        <v>0</v>
      </c>
      <c r="AC136" s="8">
        <v>163</v>
      </c>
      <c r="AD136" s="8">
        <v>0</v>
      </c>
      <c r="AE136"/>
      <c r="AF136">
        <v>0</v>
      </c>
      <c r="AG136" s="5">
        <v>0</v>
      </c>
    </row>
    <row r="137" spans="1:33" x14ac:dyDescent="0.25">
      <c r="A137" s="10">
        <v>43904</v>
      </c>
      <c r="B137" s="8" t="s">
        <v>19</v>
      </c>
      <c r="C137" s="8">
        <v>3</v>
      </c>
      <c r="D137" s="8">
        <v>0</v>
      </c>
      <c r="E137" s="8">
        <v>3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3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1</v>
      </c>
      <c r="V137" s="8"/>
      <c r="W137" s="8"/>
      <c r="X137" s="8"/>
      <c r="Y137" s="8"/>
      <c r="Z137" s="8"/>
      <c r="AA137" s="8">
        <v>1</v>
      </c>
      <c r="AB137" s="8">
        <v>0</v>
      </c>
      <c r="AC137" s="8">
        <v>0</v>
      </c>
      <c r="AD137" s="8">
        <v>0</v>
      </c>
      <c r="AE137"/>
      <c r="AF137">
        <v>0</v>
      </c>
      <c r="AG137" s="5">
        <v>0</v>
      </c>
    </row>
    <row r="138" spans="1:33" x14ac:dyDescent="0.25">
      <c r="A138" s="10">
        <v>43904</v>
      </c>
      <c r="B138" s="8" t="s">
        <v>20</v>
      </c>
      <c r="C138" s="8">
        <v>16</v>
      </c>
      <c r="D138" s="8">
        <v>0</v>
      </c>
      <c r="E138" s="8">
        <v>16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16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3</v>
      </c>
      <c r="V138" s="8"/>
      <c r="W138" s="8"/>
      <c r="X138" s="8"/>
      <c r="Y138" s="8"/>
      <c r="Z138" s="8"/>
      <c r="AA138" s="8">
        <v>3</v>
      </c>
      <c r="AB138" s="8">
        <v>0</v>
      </c>
      <c r="AC138" s="8">
        <v>0</v>
      </c>
      <c r="AD138" s="8">
        <v>0</v>
      </c>
      <c r="AE138"/>
      <c r="AF138">
        <v>0</v>
      </c>
      <c r="AG138" s="5">
        <v>0</v>
      </c>
    </row>
    <row r="139" spans="1:33" x14ac:dyDescent="0.25">
      <c r="A139" s="10">
        <v>43904</v>
      </c>
      <c r="B139" s="8" t="s">
        <v>21</v>
      </c>
      <c r="C139" s="8">
        <v>109</v>
      </c>
      <c r="D139" s="8">
        <v>89</v>
      </c>
      <c r="E139" s="8">
        <v>20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20</v>
      </c>
      <c r="M139" s="8">
        <v>92</v>
      </c>
      <c r="N139" s="8">
        <v>66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12</v>
      </c>
      <c r="V139" s="8"/>
      <c r="W139" s="8"/>
      <c r="X139" s="8"/>
      <c r="Y139" s="8"/>
      <c r="Z139" s="8"/>
      <c r="AA139" s="8">
        <v>12</v>
      </c>
      <c r="AB139" s="8">
        <v>0</v>
      </c>
      <c r="AC139" s="8">
        <v>66</v>
      </c>
      <c r="AD139" s="8">
        <v>0</v>
      </c>
      <c r="AE139"/>
      <c r="AF139">
        <v>0</v>
      </c>
      <c r="AG139" s="5">
        <v>2</v>
      </c>
    </row>
    <row r="140" spans="1:33" x14ac:dyDescent="0.25">
      <c r="A140" s="10">
        <v>43904</v>
      </c>
      <c r="B140" s="8" t="s">
        <v>10</v>
      </c>
      <c r="C140" s="8">
        <v>7</v>
      </c>
      <c r="D140" s="8">
        <v>0</v>
      </c>
      <c r="E140" s="8">
        <v>7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7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3</v>
      </c>
      <c r="V140" s="8"/>
      <c r="W140" s="8"/>
      <c r="X140" s="8"/>
      <c r="Y140" s="8"/>
      <c r="Z140" s="8"/>
      <c r="AA140" s="8">
        <v>3</v>
      </c>
      <c r="AB140" s="8">
        <v>0</v>
      </c>
      <c r="AC140" s="8">
        <v>0</v>
      </c>
      <c r="AD140" s="8">
        <v>0</v>
      </c>
      <c r="AE140"/>
      <c r="AF140">
        <v>0</v>
      </c>
      <c r="AG140" s="5">
        <v>0</v>
      </c>
    </row>
    <row r="141" spans="1:33" x14ac:dyDescent="0.25">
      <c r="A141" s="10">
        <v>43904</v>
      </c>
      <c r="B141" s="8" t="s">
        <v>11</v>
      </c>
      <c r="C141" s="8">
        <v>1</v>
      </c>
      <c r="D141" s="8">
        <v>0</v>
      </c>
      <c r="E141" s="8">
        <v>1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/>
      <c r="W141" s="8"/>
      <c r="X141" s="8"/>
      <c r="Y141" s="8"/>
      <c r="Z141" s="8"/>
      <c r="AA141" s="8">
        <v>0</v>
      </c>
      <c r="AB141" s="8">
        <v>0</v>
      </c>
      <c r="AC141" s="8">
        <v>0</v>
      </c>
      <c r="AD141" s="8">
        <v>0</v>
      </c>
      <c r="AE141"/>
      <c r="AF141">
        <v>0</v>
      </c>
      <c r="AG141" s="5">
        <v>0</v>
      </c>
    </row>
    <row r="142" spans="1:33" x14ac:dyDescent="0.25">
      <c r="A142" s="10">
        <v>43904</v>
      </c>
      <c r="B142" s="8" t="s">
        <v>14</v>
      </c>
      <c r="C142" s="8">
        <v>1</v>
      </c>
      <c r="D142" s="8">
        <v>0</v>
      </c>
      <c r="E142" s="8">
        <v>1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1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/>
      <c r="W142" s="8"/>
      <c r="X142" s="8"/>
      <c r="Y142" s="8"/>
      <c r="Z142" s="8"/>
      <c r="AA142" s="8">
        <v>0</v>
      </c>
      <c r="AB142" s="8">
        <v>0</v>
      </c>
      <c r="AC142" s="8">
        <v>0</v>
      </c>
      <c r="AD142" s="8">
        <v>0</v>
      </c>
      <c r="AE142"/>
      <c r="AF142">
        <v>0</v>
      </c>
      <c r="AG142" s="5">
        <v>0</v>
      </c>
    </row>
    <row r="143" spans="1:33" x14ac:dyDescent="0.25">
      <c r="A143" s="10">
        <v>43904</v>
      </c>
      <c r="B143" s="8" t="s">
        <v>15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/>
      <c r="W143" s="8"/>
      <c r="X143" s="8"/>
      <c r="Y143" s="8"/>
      <c r="Z143" s="8"/>
      <c r="AA143" s="8">
        <v>0</v>
      </c>
      <c r="AB143" s="8">
        <v>0</v>
      </c>
      <c r="AC143" s="8">
        <v>0</v>
      </c>
      <c r="AD143" s="8">
        <v>0</v>
      </c>
      <c r="AE143"/>
      <c r="AF143"/>
      <c r="AG143" s="5">
        <v>0</v>
      </c>
    </row>
    <row r="144" spans="1:33" x14ac:dyDescent="0.25">
      <c r="A144" s="10">
        <v>43904</v>
      </c>
      <c r="B144" s="8" t="s">
        <v>16</v>
      </c>
      <c r="C144" s="8">
        <v>214</v>
      </c>
      <c r="D144" s="8">
        <v>213</v>
      </c>
      <c r="E144" s="8">
        <v>1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1</v>
      </c>
      <c r="M144" s="8">
        <v>213</v>
      </c>
      <c r="N144" s="8">
        <v>213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/>
      <c r="W144" s="8"/>
      <c r="X144" s="8"/>
      <c r="Y144" s="8"/>
      <c r="Z144" s="8"/>
      <c r="AA144" s="8">
        <v>0</v>
      </c>
      <c r="AB144" s="8">
        <v>0</v>
      </c>
      <c r="AC144" s="8">
        <v>213</v>
      </c>
      <c r="AD144" s="8">
        <v>0</v>
      </c>
      <c r="AE144"/>
      <c r="AF144">
        <v>0</v>
      </c>
      <c r="AG144" s="5">
        <v>0</v>
      </c>
    </row>
    <row r="145" spans="1:33" x14ac:dyDescent="0.25">
      <c r="A145" s="10">
        <v>43904</v>
      </c>
      <c r="B145" s="8" t="s">
        <v>22</v>
      </c>
      <c r="C145" s="8">
        <v>64</v>
      </c>
      <c r="D145" s="8">
        <v>1</v>
      </c>
      <c r="E145" s="8">
        <v>63</v>
      </c>
      <c r="F145" s="8">
        <v>1</v>
      </c>
      <c r="G145" s="8">
        <v>1</v>
      </c>
      <c r="H145" s="8">
        <v>0</v>
      </c>
      <c r="I145" s="8">
        <v>0</v>
      </c>
      <c r="J145" s="8">
        <v>1</v>
      </c>
      <c r="K145" s="8">
        <v>0</v>
      </c>
      <c r="L145" s="8">
        <v>65</v>
      </c>
      <c r="M145" s="8">
        <v>0</v>
      </c>
      <c r="N145" s="8">
        <v>1</v>
      </c>
      <c r="O145" s="8">
        <v>1</v>
      </c>
      <c r="P145" s="8">
        <v>1</v>
      </c>
      <c r="Q145" s="8">
        <v>0</v>
      </c>
      <c r="R145" s="8">
        <v>0</v>
      </c>
      <c r="S145" s="8">
        <v>1</v>
      </c>
      <c r="T145" s="8">
        <v>0</v>
      </c>
      <c r="U145" s="8">
        <v>0</v>
      </c>
      <c r="V145" s="8"/>
      <c r="W145" s="8"/>
      <c r="X145" s="8"/>
      <c r="Y145" s="8"/>
      <c r="Z145" s="8"/>
      <c r="AA145" s="8">
        <v>0</v>
      </c>
      <c r="AB145" s="8">
        <v>0</v>
      </c>
      <c r="AC145" s="8">
        <v>1</v>
      </c>
      <c r="AD145" s="8">
        <v>0</v>
      </c>
      <c r="AE145">
        <v>1</v>
      </c>
      <c r="AF145">
        <v>1.5625E-2</v>
      </c>
      <c r="AG145" s="5">
        <v>1</v>
      </c>
    </row>
    <row r="146" spans="1:33" x14ac:dyDescent="0.25">
      <c r="A146" s="10">
        <v>43904</v>
      </c>
      <c r="B146" s="8" t="s">
        <v>23</v>
      </c>
      <c r="C146" s="8">
        <v>50</v>
      </c>
      <c r="D146" s="8">
        <v>0</v>
      </c>
      <c r="E146" s="8">
        <v>50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50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21</v>
      </c>
      <c r="V146" s="8"/>
      <c r="W146" s="8"/>
      <c r="X146" s="8"/>
      <c r="Y146" s="8"/>
      <c r="Z146" s="8"/>
      <c r="AA146" s="8">
        <v>21</v>
      </c>
      <c r="AB146" s="8">
        <v>0</v>
      </c>
      <c r="AC146" s="8">
        <v>0</v>
      </c>
      <c r="AD146" s="8">
        <v>0</v>
      </c>
      <c r="AE146"/>
      <c r="AF146">
        <v>0</v>
      </c>
      <c r="AG146" s="5">
        <v>0</v>
      </c>
    </row>
    <row r="147" spans="1:33" x14ac:dyDescent="0.25">
      <c r="A147" s="10">
        <v>43904</v>
      </c>
      <c r="B147" s="8" t="s">
        <v>26</v>
      </c>
      <c r="C147" s="8">
        <v>32</v>
      </c>
      <c r="D147" s="8">
        <v>0</v>
      </c>
      <c r="E147" s="8">
        <v>32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32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/>
      <c r="W147" s="8"/>
      <c r="X147" s="8"/>
      <c r="Y147" s="8"/>
      <c r="Z147" s="8"/>
      <c r="AA147" s="8">
        <v>0</v>
      </c>
      <c r="AB147" s="8">
        <v>0</v>
      </c>
      <c r="AC147" s="8">
        <v>0</v>
      </c>
      <c r="AD147" s="8">
        <v>0</v>
      </c>
      <c r="AE147"/>
      <c r="AF147">
        <v>0</v>
      </c>
      <c r="AG147" s="5">
        <v>0</v>
      </c>
    </row>
    <row r="148" spans="1:33" x14ac:dyDescent="0.25">
      <c r="A148" s="10">
        <v>43904</v>
      </c>
      <c r="B148" s="8" t="s">
        <v>27</v>
      </c>
      <c r="C148" s="8">
        <v>72</v>
      </c>
      <c r="D148" s="8">
        <v>0</v>
      </c>
      <c r="E148" s="8">
        <v>72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72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/>
      <c r="W148" s="8"/>
      <c r="X148" s="8"/>
      <c r="Y148" s="8"/>
      <c r="Z148" s="8"/>
      <c r="AA148" s="8">
        <v>0</v>
      </c>
      <c r="AB148" s="8">
        <v>0</v>
      </c>
      <c r="AC148" s="8">
        <v>0</v>
      </c>
      <c r="AD148" s="8">
        <v>0</v>
      </c>
      <c r="AE148"/>
      <c r="AF148">
        <v>0</v>
      </c>
      <c r="AG148" s="5">
        <v>0</v>
      </c>
    </row>
    <row r="149" spans="1:33" x14ac:dyDescent="0.25">
      <c r="A149" s="10">
        <v>43904</v>
      </c>
      <c r="B149" s="8" t="s">
        <v>8</v>
      </c>
      <c r="C149" s="8">
        <v>78</v>
      </c>
      <c r="D149" s="8">
        <v>0</v>
      </c>
      <c r="E149" s="8">
        <v>78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78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247</v>
      </c>
      <c r="V149" s="8"/>
      <c r="W149" s="8"/>
      <c r="X149" s="8"/>
      <c r="Y149" s="8"/>
      <c r="Z149" s="8"/>
      <c r="AA149" s="8">
        <v>247</v>
      </c>
      <c r="AB149" s="8">
        <v>0</v>
      </c>
      <c r="AC149" s="8">
        <v>0</v>
      </c>
      <c r="AD149" s="8">
        <v>0</v>
      </c>
      <c r="AE149"/>
      <c r="AF149">
        <v>0</v>
      </c>
      <c r="AG149" s="5">
        <v>0</v>
      </c>
    </row>
    <row r="150" spans="1:33" x14ac:dyDescent="0.25">
      <c r="A150" s="10">
        <v>43904</v>
      </c>
      <c r="B150" s="8" t="s">
        <v>12</v>
      </c>
      <c r="C150" s="8">
        <v>70</v>
      </c>
      <c r="D150" s="8">
        <v>0</v>
      </c>
      <c r="E150" s="8">
        <v>70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70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5</v>
      </c>
      <c r="V150" s="8"/>
      <c r="W150" s="8"/>
      <c r="X150" s="8"/>
      <c r="Y150" s="8"/>
      <c r="Z150" s="8"/>
      <c r="AA150" s="8">
        <v>5</v>
      </c>
      <c r="AB150" s="8">
        <v>0</v>
      </c>
      <c r="AC150" s="8">
        <v>0</v>
      </c>
      <c r="AD150" s="8">
        <v>0</v>
      </c>
      <c r="AE150"/>
      <c r="AF150">
        <v>0</v>
      </c>
      <c r="AG150" s="5">
        <v>0</v>
      </c>
    </row>
    <row r="151" spans="1:33" x14ac:dyDescent="0.25">
      <c r="A151" s="10">
        <v>43904</v>
      </c>
      <c r="B151" s="8" t="s">
        <v>9</v>
      </c>
      <c r="C151" s="8">
        <v>115</v>
      </c>
      <c r="D151" s="8">
        <v>0</v>
      </c>
      <c r="E151" s="8">
        <v>115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115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92</v>
      </c>
      <c r="V151" s="8"/>
      <c r="W151" s="8"/>
      <c r="X151" s="8"/>
      <c r="Y151" s="8"/>
      <c r="Z151" s="8"/>
      <c r="AA151" s="8">
        <v>92</v>
      </c>
      <c r="AB151" s="8">
        <v>0</v>
      </c>
      <c r="AC151" s="8">
        <v>0</v>
      </c>
      <c r="AD151" s="8">
        <v>0</v>
      </c>
      <c r="AE151"/>
      <c r="AF151">
        <v>0</v>
      </c>
      <c r="AG151" s="5">
        <v>0</v>
      </c>
    </row>
    <row r="152" spans="1:33" x14ac:dyDescent="0.25">
      <c r="A152" s="10">
        <v>43904</v>
      </c>
      <c r="B152" s="8" t="s">
        <v>24</v>
      </c>
      <c r="C152" s="8">
        <v>352</v>
      </c>
      <c r="D152" s="8">
        <v>345</v>
      </c>
      <c r="E152" s="8">
        <v>7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7</v>
      </c>
      <c r="M152" s="8">
        <v>345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5">
        <v>7</v>
      </c>
      <c r="AA152" s="5">
        <v>7</v>
      </c>
      <c r="AB152" s="5">
        <v>0</v>
      </c>
      <c r="AC152" s="5">
        <v>0</v>
      </c>
      <c r="AD152" s="5">
        <v>0</v>
      </c>
      <c r="AF152" s="5">
        <v>0</v>
      </c>
      <c r="AG152" s="5">
        <v>0</v>
      </c>
    </row>
    <row r="153" spans="1:33" x14ac:dyDescent="0.25">
      <c r="A153" s="10">
        <v>43904</v>
      </c>
      <c r="B153" s="8" t="s">
        <v>25</v>
      </c>
      <c r="C153" s="8">
        <v>7</v>
      </c>
      <c r="D153" s="8">
        <v>0</v>
      </c>
      <c r="E153" s="8">
        <v>7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7</v>
      </c>
      <c r="M153" s="8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5">
        <v>0</v>
      </c>
      <c r="AA153" s="5">
        <v>0</v>
      </c>
      <c r="AB153" s="5">
        <v>0</v>
      </c>
      <c r="AC153" s="5">
        <v>0</v>
      </c>
      <c r="AD153" s="5">
        <v>0</v>
      </c>
      <c r="AF153" s="5">
        <v>0</v>
      </c>
      <c r="AG153" s="5">
        <v>0</v>
      </c>
    </row>
    <row r="154" spans="1:33" x14ac:dyDescent="0.25">
      <c r="A154" s="10">
        <v>43904</v>
      </c>
      <c r="B154" s="8" t="s">
        <v>6</v>
      </c>
      <c r="C154" s="8">
        <v>115</v>
      </c>
      <c r="D154" s="8">
        <v>27</v>
      </c>
      <c r="E154" s="8">
        <v>88</v>
      </c>
      <c r="F154" s="8">
        <v>9</v>
      </c>
      <c r="G154" s="8">
        <v>8</v>
      </c>
      <c r="H154" s="8">
        <v>0</v>
      </c>
      <c r="I154" s="8">
        <v>1</v>
      </c>
      <c r="J154" s="8">
        <v>6</v>
      </c>
      <c r="K154" s="8">
        <v>3</v>
      </c>
      <c r="L154" s="8">
        <v>95</v>
      </c>
      <c r="M154" s="8">
        <v>28</v>
      </c>
      <c r="N154" s="12">
        <v>2</v>
      </c>
      <c r="O154" s="12">
        <v>3</v>
      </c>
      <c r="P154" s="12">
        <v>3</v>
      </c>
      <c r="Q154" s="12">
        <v>0</v>
      </c>
      <c r="R154" s="12">
        <v>0</v>
      </c>
      <c r="S154" s="12">
        <v>2</v>
      </c>
      <c r="T154" s="12">
        <v>1</v>
      </c>
      <c r="U154" s="5">
        <v>253</v>
      </c>
      <c r="AA154" s="5">
        <v>253</v>
      </c>
      <c r="AB154" s="5">
        <v>0</v>
      </c>
      <c r="AC154" s="5">
        <v>2</v>
      </c>
      <c r="AD154" s="5">
        <v>0</v>
      </c>
      <c r="AE154" s="5">
        <v>0.88888888888888884</v>
      </c>
      <c r="AF154" s="5">
        <v>7.8260869565217397E-2</v>
      </c>
      <c r="AG154" s="5">
        <v>1</v>
      </c>
    </row>
    <row r="155" spans="1:33" x14ac:dyDescent="0.25">
      <c r="A155" s="10">
        <v>43904</v>
      </c>
      <c r="B155" s="8" t="s">
        <v>36</v>
      </c>
      <c r="C155" s="8">
        <v>57</v>
      </c>
      <c r="D155" s="8">
        <v>0</v>
      </c>
      <c r="E155" s="8">
        <v>57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57</v>
      </c>
      <c r="M155" s="8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5">
        <v>200</v>
      </c>
      <c r="AA155" s="5">
        <v>200</v>
      </c>
      <c r="AB155" s="5">
        <v>0</v>
      </c>
      <c r="AC155" s="5">
        <v>0</v>
      </c>
      <c r="AD155" s="5">
        <v>0</v>
      </c>
      <c r="AF155" s="5">
        <v>0</v>
      </c>
      <c r="AG155" s="5">
        <v>0</v>
      </c>
    </row>
    <row r="156" spans="1:33" x14ac:dyDescent="0.25">
      <c r="A156" s="10">
        <v>43904</v>
      </c>
      <c r="B156" s="8" t="s">
        <v>37</v>
      </c>
      <c r="C156" s="8">
        <v>58</v>
      </c>
      <c r="D156" s="8">
        <v>0</v>
      </c>
      <c r="E156" s="8">
        <v>58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58</v>
      </c>
      <c r="M156" s="8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5">
        <v>35</v>
      </c>
      <c r="AA156" s="5">
        <v>35</v>
      </c>
      <c r="AB156" s="5">
        <v>0</v>
      </c>
      <c r="AC156" s="5">
        <v>0</v>
      </c>
      <c r="AD156" s="5">
        <v>0</v>
      </c>
      <c r="AF156" s="5">
        <v>0</v>
      </c>
      <c r="AG156" s="5">
        <v>0</v>
      </c>
    </row>
    <row r="157" spans="1:33" x14ac:dyDescent="0.25">
      <c r="A157" s="10">
        <v>43904</v>
      </c>
      <c r="B157" s="8" t="s">
        <v>175</v>
      </c>
      <c r="C157" s="8">
        <v>16</v>
      </c>
      <c r="D157" s="8">
        <v>0</v>
      </c>
      <c r="E157" s="8">
        <v>16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16</v>
      </c>
      <c r="M157" s="8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5">
        <v>421</v>
      </c>
      <c r="AA157" s="5">
        <v>421</v>
      </c>
      <c r="AB157" s="5">
        <v>0</v>
      </c>
      <c r="AC157" s="5">
        <v>0</v>
      </c>
      <c r="AD157" s="5">
        <v>0</v>
      </c>
      <c r="AG157" s="5">
        <v>0</v>
      </c>
    </row>
    <row r="158" spans="1:33" x14ac:dyDescent="0.25">
      <c r="A158" s="10">
        <v>43903</v>
      </c>
      <c r="B158" s="8" t="s">
        <v>7</v>
      </c>
      <c r="C158" s="8">
        <v>76</v>
      </c>
      <c r="D158" s="8">
        <v>0</v>
      </c>
      <c r="E158" s="8">
        <v>76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76</v>
      </c>
      <c r="M158" s="8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5">
        <v>38</v>
      </c>
      <c r="AA158" s="5">
        <v>38</v>
      </c>
      <c r="AB158" s="5">
        <v>0</v>
      </c>
      <c r="AC158" s="5">
        <v>0</v>
      </c>
      <c r="AD158" s="5">
        <v>0</v>
      </c>
      <c r="AG158" s="5">
        <v>0</v>
      </c>
    </row>
    <row r="159" spans="1:33" x14ac:dyDescent="0.25">
      <c r="A159" s="10">
        <v>43903</v>
      </c>
      <c r="B159" s="8" t="s">
        <v>13</v>
      </c>
      <c r="C159" s="8">
        <v>14</v>
      </c>
      <c r="D159" s="8">
        <v>0</v>
      </c>
      <c r="E159" s="8">
        <v>14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14</v>
      </c>
      <c r="M159" s="8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5">
        <v>59</v>
      </c>
      <c r="AA159" s="5">
        <v>59</v>
      </c>
      <c r="AB159" s="5">
        <v>0</v>
      </c>
      <c r="AC159" s="5">
        <v>0</v>
      </c>
      <c r="AD159" s="5">
        <v>0</v>
      </c>
      <c r="AG159" s="5">
        <v>0</v>
      </c>
    </row>
    <row r="160" spans="1:33" x14ac:dyDescent="0.25">
      <c r="A160" s="10">
        <v>43903</v>
      </c>
      <c r="B160" s="8" t="s">
        <v>35</v>
      </c>
      <c r="C160" s="8">
        <v>8</v>
      </c>
      <c r="D160" s="8">
        <v>0</v>
      </c>
      <c r="E160" s="8">
        <v>8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8</v>
      </c>
      <c r="M160" s="8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5">
        <v>3</v>
      </c>
      <c r="AA160" s="5">
        <v>3</v>
      </c>
      <c r="AB160" s="5">
        <v>0</v>
      </c>
      <c r="AC160" s="5">
        <v>0</v>
      </c>
      <c r="AD160" s="5">
        <v>0</v>
      </c>
      <c r="AG160" s="5">
        <v>0</v>
      </c>
    </row>
    <row r="161" spans="1:33" x14ac:dyDescent="0.25">
      <c r="A161" s="10">
        <v>43903</v>
      </c>
      <c r="B161" s="8" t="s">
        <v>17</v>
      </c>
      <c r="C161" s="8">
        <v>12</v>
      </c>
      <c r="D161" s="8">
        <v>0</v>
      </c>
      <c r="E161" s="8">
        <v>12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12</v>
      </c>
      <c r="M161" s="8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5">
        <v>0</v>
      </c>
      <c r="AA161" s="5">
        <v>0</v>
      </c>
      <c r="AB161" s="5">
        <v>0</v>
      </c>
      <c r="AC161" s="5">
        <v>0</v>
      </c>
      <c r="AD161" s="5">
        <v>0</v>
      </c>
      <c r="AG161" s="5">
        <v>0</v>
      </c>
    </row>
    <row r="162" spans="1:33" x14ac:dyDescent="0.25">
      <c r="A162" s="10">
        <v>43903</v>
      </c>
      <c r="B162" s="8" t="s">
        <v>18</v>
      </c>
      <c r="C162" s="8">
        <v>768</v>
      </c>
      <c r="D162" s="8">
        <v>760</v>
      </c>
      <c r="E162" s="8">
        <v>8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8</v>
      </c>
      <c r="M162" s="8">
        <v>760</v>
      </c>
      <c r="N162" s="12">
        <v>99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5">
        <v>2</v>
      </c>
      <c r="AA162" s="5">
        <v>2</v>
      </c>
      <c r="AB162" s="5">
        <v>0</v>
      </c>
      <c r="AC162" s="5">
        <v>99</v>
      </c>
      <c r="AD162" s="5">
        <v>0</v>
      </c>
      <c r="AG162" s="5">
        <v>0</v>
      </c>
    </row>
    <row r="163" spans="1:33" x14ac:dyDescent="0.25">
      <c r="A163" s="10">
        <v>43903</v>
      </c>
      <c r="B163" s="8" t="s">
        <v>19</v>
      </c>
      <c r="C163" s="8">
        <v>3</v>
      </c>
      <c r="D163" s="8">
        <v>0</v>
      </c>
      <c r="E163" s="8">
        <v>3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3</v>
      </c>
      <c r="M163" s="8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5">
        <v>2</v>
      </c>
      <c r="AA163" s="5">
        <v>2</v>
      </c>
      <c r="AB163" s="5">
        <v>0</v>
      </c>
      <c r="AC163" s="5">
        <v>0</v>
      </c>
      <c r="AD163" s="5">
        <v>0</v>
      </c>
      <c r="AG163" s="5">
        <v>0</v>
      </c>
    </row>
    <row r="164" spans="1:33" x14ac:dyDescent="0.25">
      <c r="A164" s="10">
        <v>43903</v>
      </c>
      <c r="B164" s="8" t="s">
        <v>20</v>
      </c>
      <c r="C164" s="8">
        <v>16</v>
      </c>
      <c r="D164" s="8">
        <v>0</v>
      </c>
      <c r="E164" s="8">
        <v>16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16</v>
      </c>
      <c r="M164" s="8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5">
        <v>11</v>
      </c>
      <c r="AA164" s="5">
        <v>11</v>
      </c>
      <c r="AB164" s="5">
        <v>0</v>
      </c>
      <c r="AC164" s="5">
        <v>0</v>
      </c>
      <c r="AD164" s="5">
        <v>0</v>
      </c>
      <c r="AG164" s="5">
        <v>0</v>
      </c>
    </row>
    <row r="165" spans="1:33" x14ac:dyDescent="0.25">
      <c r="A165" s="10">
        <v>43903</v>
      </c>
      <c r="B165" s="8" t="s">
        <v>21</v>
      </c>
      <c r="C165" s="8">
        <v>45</v>
      </c>
      <c r="D165" s="8">
        <v>25</v>
      </c>
      <c r="E165" s="8">
        <v>20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20</v>
      </c>
      <c r="M165" s="8">
        <v>26</v>
      </c>
      <c r="N165" s="12">
        <v>25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5">
        <v>7</v>
      </c>
      <c r="AA165" s="5">
        <v>7</v>
      </c>
      <c r="AB165" s="5">
        <v>0</v>
      </c>
      <c r="AC165" s="5">
        <v>25</v>
      </c>
      <c r="AD165" s="5">
        <v>0</v>
      </c>
      <c r="AG165" s="5">
        <v>1</v>
      </c>
    </row>
    <row r="166" spans="1:33" x14ac:dyDescent="0.25">
      <c r="A166" s="10">
        <v>43903</v>
      </c>
      <c r="B166" s="8" t="s">
        <v>10</v>
      </c>
      <c r="C166" s="8">
        <v>7</v>
      </c>
      <c r="D166" s="8">
        <v>0</v>
      </c>
      <c r="E166" s="8">
        <v>7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7</v>
      </c>
      <c r="M166" s="8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5">
        <v>15</v>
      </c>
      <c r="AA166" s="5">
        <v>15</v>
      </c>
      <c r="AB166" s="5">
        <v>0</v>
      </c>
      <c r="AC166" s="5">
        <v>0</v>
      </c>
      <c r="AD166" s="5">
        <v>0</v>
      </c>
      <c r="AG166" s="5">
        <v>0</v>
      </c>
    </row>
    <row r="167" spans="1:33" x14ac:dyDescent="0.25">
      <c r="A167" s="10">
        <v>43903</v>
      </c>
      <c r="B167" s="8" t="s">
        <v>11</v>
      </c>
      <c r="C167" s="8">
        <v>1</v>
      </c>
      <c r="D167" s="8">
        <v>0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1</v>
      </c>
      <c r="M167" s="8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5">
        <v>1</v>
      </c>
      <c r="AA167" s="5">
        <v>1</v>
      </c>
      <c r="AB167" s="5">
        <v>0</v>
      </c>
      <c r="AC167" s="5">
        <v>0</v>
      </c>
      <c r="AD167" s="5">
        <v>0</v>
      </c>
      <c r="AG167" s="5">
        <v>0</v>
      </c>
    </row>
    <row r="168" spans="1:33" x14ac:dyDescent="0.25">
      <c r="A168" s="10">
        <v>43903</v>
      </c>
      <c r="B168" s="8" t="s">
        <v>14</v>
      </c>
      <c r="C168" s="8">
        <v>1</v>
      </c>
      <c r="D168" s="8">
        <v>0</v>
      </c>
      <c r="E168" s="8">
        <v>1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1</v>
      </c>
      <c r="M168" s="8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5">
        <v>0</v>
      </c>
      <c r="AA168" s="5">
        <v>0</v>
      </c>
      <c r="AB168" s="5">
        <v>0</v>
      </c>
      <c r="AC168" s="5">
        <v>0</v>
      </c>
      <c r="AD168" s="5">
        <v>0</v>
      </c>
      <c r="AG168" s="5">
        <v>0</v>
      </c>
    </row>
    <row r="169" spans="1:33" x14ac:dyDescent="0.25">
      <c r="A169" s="10">
        <v>43903</v>
      </c>
      <c r="B169" s="8" t="s">
        <v>15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5">
        <v>0</v>
      </c>
      <c r="AA169" s="5">
        <v>0</v>
      </c>
      <c r="AB169" s="5">
        <v>0</v>
      </c>
      <c r="AC169" s="5">
        <v>0</v>
      </c>
      <c r="AD169" s="5">
        <v>0</v>
      </c>
      <c r="AG169" s="5">
        <v>0</v>
      </c>
    </row>
    <row r="170" spans="1:33" x14ac:dyDescent="0.25">
      <c r="A170" s="10">
        <v>43903</v>
      </c>
      <c r="B170" s="8" t="s">
        <v>16</v>
      </c>
      <c r="C170" s="8">
        <v>1</v>
      </c>
      <c r="D170" s="8">
        <v>0</v>
      </c>
      <c r="E170" s="8">
        <v>1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1</v>
      </c>
      <c r="M170" s="8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5">
        <v>0</v>
      </c>
      <c r="AA170" s="5">
        <v>0</v>
      </c>
      <c r="AB170" s="5">
        <v>0</v>
      </c>
      <c r="AC170" s="5">
        <v>0</v>
      </c>
      <c r="AD170" s="5">
        <v>0</v>
      </c>
      <c r="AG170" s="5">
        <v>0</v>
      </c>
    </row>
    <row r="171" spans="1:33" x14ac:dyDescent="0.25">
      <c r="A171" s="10">
        <v>43903</v>
      </c>
      <c r="B171" s="8" t="s">
        <v>22</v>
      </c>
      <c r="C171" s="8">
        <v>64</v>
      </c>
      <c r="D171" s="8">
        <v>1</v>
      </c>
      <c r="E171" s="8">
        <v>63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64</v>
      </c>
      <c r="M171" s="8">
        <v>0</v>
      </c>
      <c r="N171" s="12">
        <v>1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5">
        <v>0</v>
      </c>
      <c r="AA171" s="5">
        <v>0</v>
      </c>
      <c r="AB171" s="5">
        <v>0</v>
      </c>
      <c r="AC171" s="5">
        <v>1</v>
      </c>
      <c r="AD171" s="5">
        <v>0</v>
      </c>
      <c r="AG171" s="5">
        <v>0</v>
      </c>
    </row>
    <row r="172" spans="1:33" x14ac:dyDescent="0.25">
      <c r="A172" s="10">
        <v>43903</v>
      </c>
      <c r="B172" s="8" t="s">
        <v>23</v>
      </c>
      <c r="C172" s="8">
        <v>50</v>
      </c>
      <c r="D172" s="8">
        <v>0</v>
      </c>
      <c r="E172" s="8">
        <v>50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50</v>
      </c>
      <c r="M172" s="8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5">
        <v>22</v>
      </c>
      <c r="AA172" s="5">
        <v>22</v>
      </c>
      <c r="AB172" s="5">
        <v>0</v>
      </c>
      <c r="AC172" s="5">
        <v>0</v>
      </c>
      <c r="AD172" s="5">
        <v>0</v>
      </c>
      <c r="AG172" s="5">
        <v>0</v>
      </c>
    </row>
    <row r="173" spans="1:33" x14ac:dyDescent="0.25">
      <c r="A173" s="10">
        <v>43903</v>
      </c>
      <c r="B173" s="8" t="s">
        <v>26</v>
      </c>
      <c r="C173" s="8">
        <v>32</v>
      </c>
      <c r="D173" s="8">
        <v>0</v>
      </c>
      <c r="E173" s="8">
        <v>32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32</v>
      </c>
      <c r="M173" s="8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5">
        <v>2</v>
      </c>
      <c r="AA173" s="5">
        <v>2</v>
      </c>
      <c r="AB173" s="5">
        <v>0</v>
      </c>
      <c r="AC173" s="5">
        <v>0</v>
      </c>
      <c r="AD173" s="5">
        <v>0</v>
      </c>
      <c r="AG173" s="5">
        <v>0</v>
      </c>
    </row>
    <row r="174" spans="1:33" x14ac:dyDescent="0.25">
      <c r="A174" s="10">
        <v>43903</v>
      </c>
      <c r="B174" s="8" t="s">
        <v>27</v>
      </c>
      <c r="C174" s="8">
        <v>72</v>
      </c>
      <c r="D174" s="8">
        <v>0</v>
      </c>
      <c r="E174" s="8">
        <v>72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72</v>
      </c>
      <c r="M174" s="8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5">
        <v>0</v>
      </c>
      <c r="AA174" s="5">
        <v>0</v>
      </c>
      <c r="AB174" s="5">
        <v>0</v>
      </c>
      <c r="AC174" s="5">
        <v>0</v>
      </c>
      <c r="AD174" s="5">
        <v>0</v>
      </c>
      <c r="AG174" s="5">
        <v>0</v>
      </c>
    </row>
    <row r="175" spans="1:33" x14ac:dyDescent="0.25">
      <c r="A175" s="10">
        <v>43903</v>
      </c>
      <c r="B175" s="8" t="s">
        <v>8</v>
      </c>
      <c r="C175" s="8">
        <v>78</v>
      </c>
      <c r="D175" s="8">
        <v>0</v>
      </c>
      <c r="E175" s="8">
        <v>78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78</v>
      </c>
      <c r="M175" s="8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5">
        <v>199</v>
      </c>
      <c r="AA175" s="5">
        <v>199</v>
      </c>
      <c r="AB175" s="5">
        <v>0</v>
      </c>
      <c r="AC175" s="5">
        <v>0</v>
      </c>
      <c r="AD175" s="5">
        <v>0</v>
      </c>
      <c r="AG175" s="5">
        <v>0</v>
      </c>
    </row>
    <row r="176" spans="1:33" x14ac:dyDescent="0.25">
      <c r="A176" s="10">
        <v>43903</v>
      </c>
      <c r="B176" s="8" t="s">
        <v>12</v>
      </c>
      <c r="C176" s="8">
        <v>70</v>
      </c>
      <c r="D176" s="8">
        <v>0</v>
      </c>
      <c r="E176" s="8">
        <v>70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70</v>
      </c>
      <c r="M176" s="8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5">
        <v>5</v>
      </c>
      <c r="AA176" s="5">
        <v>5</v>
      </c>
      <c r="AB176" s="5">
        <v>0</v>
      </c>
      <c r="AC176" s="5">
        <v>0</v>
      </c>
      <c r="AD176" s="5">
        <v>0</v>
      </c>
      <c r="AG176" s="5">
        <v>0</v>
      </c>
    </row>
    <row r="177" spans="1:33" x14ac:dyDescent="0.25">
      <c r="A177" s="10">
        <v>43903</v>
      </c>
      <c r="B177" s="8" t="s">
        <v>9</v>
      </c>
      <c r="C177" s="8">
        <v>115</v>
      </c>
      <c r="D177" s="8">
        <v>0</v>
      </c>
      <c r="E177" s="8">
        <v>115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115</v>
      </c>
      <c r="M177" s="8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5">
        <v>82</v>
      </c>
      <c r="AA177" s="5">
        <v>82</v>
      </c>
      <c r="AB177" s="5">
        <v>0</v>
      </c>
      <c r="AC177" s="5">
        <v>0</v>
      </c>
      <c r="AD177" s="5">
        <v>0</v>
      </c>
      <c r="AG177" s="5">
        <v>0</v>
      </c>
    </row>
    <row r="178" spans="1:33" x14ac:dyDescent="0.25">
      <c r="A178" s="10">
        <v>43903</v>
      </c>
      <c r="B178" s="8" t="s">
        <v>24</v>
      </c>
      <c r="C178" s="8">
        <v>352</v>
      </c>
      <c r="D178" s="8">
        <v>345</v>
      </c>
      <c r="E178" s="8">
        <v>7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7</v>
      </c>
      <c r="M178" s="8">
        <v>345</v>
      </c>
      <c r="N178" s="12">
        <v>101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5">
        <v>3</v>
      </c>
      <c r="AA178" s="5">
        <v>3</v>
      </c>
      <c r="AB178" s="5">
        <v>0</v>
      </c>
      <c r="AC178" s="5">
        <v>101</v>
      </c>
      <c r="AD178" s="5">
        <v>0</v>
      </c>
      <c r="AG178" s="5">
        <v>0</v>
      </c>
    </row>
    <row r="179" spans="1:33" x14ac:dyDescent="0.25">
      <c r="A179" s="10">
        <v>43903</v>
      </c>
      <c r="B179" s="8" t="s">
        <v>25</v>
      </c>
      <c r="C179" s="8">
        <v>7</v>
      </c>
      <c r="D179" s="8">
        <v>0</v>
      </c>
      <c r="E179" s="8">
        <v>7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7</v>
      </c>
      <c r="M179" s="8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5">
        <v>0</v>
      </c>
      <c r="AA179" s="5">
        <v>0</v>
      </c>
      <c r="AB179" s="5">
        <v>0</v>
      </c>
      <c r="AC179" s="5">
        <v>0</v>
      </c>
      <c r="AD179" s="5">
        <v>0</v>
      </c>
      <c r="AG179" s="5">
        <v>0</v>
      </c>
    </row>
    <row r="180" spans="1:33" x14ac:dyDescent="0.25">
      <c r="A180" s="10">
        <v>43903</v>
      </c>
      <c r="B180" s="8" t="s">
        <v>6</v>
      </c>
      <c r="C180" s="8">
        <v>114</v>
      </c>
      <c r="D180" s="8">
        <v>26</v>
      </c>
      <c r="E180" s="8">
        <v>88</v>
      </c>
      <c r="F180" s="8">
        <v>6</v>
      </c>
      <c r="G180" s="8">
        <v>5</v>
      </c>
      <c r="H180" s="8">
        <v>0</v>
      </c>
      <c r="I180" s="8">
        <v>1</v>
      </c>
      <c r="J180" s="8">
        <v>4</v>
      </c>
      <c r="K180" s="8">
        <v>2</v>
      </c>
      <c r="L180" s="8">
        <v>93</v>
      </c>
      <c r="M180" s="8">
        <v>28</v>
      </c>
      <c r="N180" s="12">
        <v>2</v>
      </c>
      <c r="O180" s="12">
        <v>2</v>
      </c>
      <c r="P180" s="12">
        <v>2</v>
      </c>
      <c r="Q180" s="12">
        <v>0</v>
      </c>
      <c r="R180" s="12">
        <v>0</v>
      </c>
      <c r="S180" s="12">
        <v>2</v>
      </c>
      <c r="T180" s="12">
        <v>0</v>
      </c>
      <c r="U180" s="5">
        <v>309</v>
      </c>
      <c r="AA180" s="5">
        <v>309</v>
      </c>
      <c r="AB180" s="5">
        <v>0</v>
      </c>
      <c r="AC180" s="5">
        <v>2</v>
      </c>
      <c r="AD180" s="5">
        <v>0</v>
      </c>
      <c r="AG180" s="5">
        <v>3</v>
      </c>
    </row>
    <row r="181" spans="1:33" x14ac:dyDescent="0.25">
      <c r="A181" s="10">
        <v>43903</v>
      </c>
      <c r="B181" s="8" t="s">
        <v>36</v>
      </c>
      <c r="C181" s="8">
        <v>57</v>
      </c>
      <c r="D181" s="8">
        <v>0</v>
      </c>
      <c r="E181" s="8">
        <v>57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57</v>
      </c>
      <c r="M181" s="8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5">
        <v>213</v>
      </c>
      <c r="AA181" s="5">
        <v>213</v>
      </c>
      <c r="AB181" s="5">
        <v>0</v>
      </c>
      <c r="AC181" s="5">
        <v>0</v>
      </c>
      <c r="AD181" s="5">
        <v>0</v>
      </c>
      <c r="AG181" s="5">
        <v>0</v>
      </c>
    </row>
    <row r="182" spans="1:33" x14ac:dyDescent="0.25">
      <c r="A182" s="10">
        <v>43903</v>
      </c>
      <c r="B182" s="8" t="s">
        <v>37</v>
      </c>
      <c r="C182" s="8">
        <v>58</v>
      </c>
      <c r="D182" s="8">
        <v>0</v>
      </c>
      <c r="E182" s="8">
        <v>58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58</v>
      </c>
      <c r="M182" s="8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5">
        <v>51</v>
      </c>
      <c r="AA182" s="5">
        <v>51</v>
      </c>
      <c r="AB182" s="5">
        <v>0</v>
      </c>
      <c r="AC182" s="5">
        <v>0</v>
      </c>
      <c r="AD182" s="5">
        <v>0</v>
      </c>
      <c r="AG182" s="5">
        <v>0</v>
      </c>
    </row>
    <row r="183" spans="1:33" x14ac:dyDescent="0.25">
      <c r="A183" s="10">
        <v>43903</v>
      </c>
      <c r="B183" s="8" t="s">
        <v>175</v>
      </c>
      <c r="C183" s="8">
        <v>16</v>
      </c>
      <c r="D183" s="8">
        <v>0</v>
      </c>
      <c r="E183" s="8">
        <v>16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16</v>
      </c>
      <c r="M183" s="8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5">
        <v>417</v>
      </c>
      <c r="AA183" s="5">
        <v>417</v>
      </c>
      <c r="AB183" s="5">
        <v>0</v>
      </c>
      <c r="AC183" s="5">
        <v>0</v>
      </c>
      <c r="AD183" s="5">
        <v>0</v>
      </c>
      <c r="AG183" s="5">
        <v>0</v>
      </c>
    </row>
    <row r="184" spans="1:33" x14ac:dyDescent="0.25">
      <c r="A184" s="10">
        <v>43902</v>
      </c>
      <c r="B184" s="8" t="s">
        <v>7</v>
      </c>
      <c r="C184" s="8">
        <v>76</v>
      </c>
      <c r="D184" s="8">
        <v>0</v>
      </c>
      <c r="E184" s="8">
        <v>76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76</v>
      </c>
      <c r="M184" s="8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5">
        <v>38</v>
      </c>
      <c r="AA184" s="5">
        <v>38</v>
      </c>
      <c r="AB184" s="5">
        <v>0</v>
      </c>
      <c r="AC184" s="5">
        <v>0</v>
      </c>
      <c r="AD184" s="5">
        <v>0</v>
      </c>
      <c r="AG184" s="5">
        <v>0</v>
      </c>
    </row>
    <row r="185" spans="1:33" x14ac:dyDescent="0.25">
      <c r="A185" s="10">
        <v>43902</v>
      </c>
      <c r="B185" s="8" t="s">
        <v>13</v>
      </c>
      <c r="C185" s="8">
        <v>14</v>
      </c>
      <c r="D185" s="8">
        <v>0</v>
      </c>
      <c r="E185" s="8">
        <v>14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14</v>
      </c>
      <c r="M185" s="8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5">
        <v>49</v>
      </c>
      <c r="AA185" s="5">
        <v>49</v>
      </c>
      <c r="AB185" s="5">
        <v>0</v>
      </c>
      <c r="AC185" s="5">
        <v>0</v>
      </c>
      <c r="AD185" s="5">
        <v>0</v>
      </c>
      <c r="AG185" s="5">
        <v>0</v>
      </c>
    </row>
    <row r="186" spans="1:33" x14ac:dyDescent="0.25">
      <c r="A186" s="10">
        <v>43902</v>
      </c>
      <c r="B186" s="8" t="s">
        <v>35</v>
      </c>
      <c r="C186" s="8">
        <v>8</v>
      </c>
      <c r="D186" s="8">
        <v>0</v>
      </c>
      <c r="E186" s="8">
        <v>8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8</v>
      </c>
      <c r="M186" s="8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5">
        <v>3</v>
      </c>
      <c r="AA186" s="5">
        <v>3</v>
      </c>
      <c r="AB186" s="5">
        <v>0</v>
      </c>
      <c r="AC186" s="5">
        <v>0</v>
      </c>
      <c r="AD186" s="5">
        <v>0</v>
      </c>
      <c r="AG186" s="5">
        <v>0</v>
      </c>
    </row>
    <row r="187" spans="1:33" x14ac:dyDescent="0.25">
      <c r="A187" s="10">
        <v>43902</v>
      </c>
      <c r="B187" s="8" t="s">
        <v>17</v>
      </c>
      <c r="C187" s="8">
        <v>12</v>
      </c>
      <c r="D187" s="8">
        <v>0</v>
      </c>
      <c r="E187" s="8">
        <v>12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12</v>
      </c>
      <c r="M187" s="8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5">
        <v>0</v>
      </c>
      <c r="AA187" s="5">
        <v>0</v>
      </c>
      <c r="AB187" s="5">
        <v>0</v>
      </c>
      <c r="AC187" s="5">
        <v>0</v>
      </c>
      <c r="AD187" s="5">
        <v>0</v>
      </c>
      <c r="AG187" s="5">
        <v>0</v>
      </c>
    </row>
    <row r="188" spans="1:33" x14ac:dyDescent="0.25">
      <c r="A188" s="10">
        <v>43902</v>
      </c>
      <c r="B188" s="8" t="s">
        <v>18</v>
      </c>
      <c r="C188" s="8">
        <v>669</v>
      </c>
      <c r="D188" s="8">
        <v>661</v>
      </c>
      <c r="E188" s="8">
        <v>8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8</v>
      </c>
      <c r="M188" s="8">
        <v>661</v>
      </c>
      <c r="N188" s="12">
        <v>75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5">
        <v>2</v>
      </c>
      <c r="AA188" s="5">
        <v>2</v>
      </c>
      <c r="AB188" s="5">
        <v>0</v>
      </c>
      <c r="AC188" s="5">
        <v>75</v>
      </c>
      <c r="AD188" s="5">
        <v>0</v>
      </c>
      <c r="AG188" s="5">
        <v>0</v>
      </c>
    </row>
    <row r="189" spans="1:33" x14ac:dyDescent="0.25">
      <c r="A189" s="10">
        <v>43902</v>
      </c>
      <c r="B189" s="8" t="s">
        <v>19</v>
      </c>
      <c r="C189" s="8">
        <v>3</v>
      </c>
      <c r="D189" s="8">
        <v>0</v>
      </c>
      <c r="E189" s="8">
        <v>3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3</v>
      </c>
      <c r="M189" s="8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5">
        <v>5</v>
      </c>
      <c r="AA189" s="5">
        <v>5</v>
      </c>
      <c r="AB189" s="5">
        <v>0</v>
      </c>
      <c r="AC189" s="5">
        <v>0</v>
      </c>
      <c r="AD189" s="5">
        <v>0</v>
      </c>
      <c r="AG189" s="5">
        <v>0</v>
      </c>
    </row>
    <row r="190" spans="1:33" x14ac:dyDescent="0.25">
      <c r="A190" s="10">
        <v>43902</v>
      </c>
      <c r="B190" s="8" t="s">
        <v>20</v>
      </c>
      <c r="C190" s="8">
        <v>16</v>
      </c>
      <c r="D190" s="8">
        <v>0</v>
      </c>
      <c r="E190" s="8">
        <v>16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16</v>
      </c>
      <c r="M190" s="8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5">
        <v>6</v>
      </c>
      <c r="AA190" s="5">
        <v>6</v>
      </c>
      <c r="AB190" s="5">
        <v>0</v>
      </c>
      <c r="AC190" s="5">
        <v>0</v>
      </c>
      <c r="AD190" s="5">
        <v>0</v>
      </c>
      <c r="AG190" s="5">
        <v>0</v>
      </c>
    </row>
    <row r="191" spans="1:33" x14ac:dyDescent="0.25">
      <c r="A191" s="10">
        <v>43902</v>
      </c>
      <c r="B191" s="8" t="s">
        <v>21</v>
      </c>
      <c r="C191" s="8">
        <v>21</v>
      </c>
      <c r="D191" s="8">
        <v>1</v>
      </c>
      <c r="E191" s="8">
        <v>20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20</v>
      </c>
      <c r="M191" s="8">
        <v>1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5">
        <v>18</v>
      </c>
      <c r="AA191" s="5">
        <v>18</v>
      </c>
      <c r="AB191" s="5">
        <v>0</v>
      </c>
      <c r="AC191" s="5">
        <v>0</v>
      </c>
      <c r="AD191" s="5">
        <v>0</v>
      </c>
      <c r="AG191" s="5">
        <v>0</v>
      </c>
    </row>
    <row r="192" spans="1:33" x14ac:dyDescent="0.25">
      <c r="A192" s="10">
        <v>43902</v>
      </c>
      <c r="B192" s="8" t="s">
        <v>10</v>
      </c>
      <c r="C192" s="8">
        <v>7</v>
      </c>
      <c r="D192" s="8">
        <v>0</v>
      </c>
      <c r="E192" s="8">
        <v>7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7</v>
      </c>
      <c r="M192" s="8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5">
        <v>10</v>
      </c>
      <c r="AA192" s="5">
        <v>10</v>
      </c>
      <c r="AB192" s="5">
        <v>0</v>
      </c>
      <c r="AC192" s="5">
        <v>0</v>
      </c>
      <c r="AD192" s="5">
        <v>0</v>
      </c>
      <c r="AG192" s="5">
        <v>0</v>
      </c>
    </row>
    <row r="193" spans="1:33" x14ac:dyDescent="0.25">
      <c r="A193" s="10">
        <v>43902</v>
      </c>
      <c r="B193" s="8" t="s">
        <v>11</v>
      </c>
      <c r="C193" s="8">
        <v>1</v>
      </c>
      <c r="D193" s="8">
        <v>0</v>
      </c>
      <c r="E193" s="8">
        <v>1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1</v>
      </c>
      <c r="M193" s="8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5">
        <v>0</v>
      </c>
      <c r="AA193" s="5">
        <v>0</v>
      </c>
      <c r="AB193" s="5">
        <v>0</v>
      </c>
      <c r="AC193" s="5">
        <v>0</v>
      </c>
      <c r="AD193" s="5">
        <v>0</v>
      </c>
      <c r="AG193" s="5">
        <v>0</v>
      </c>
    </row>
    <row r="194" spans="1:33" x14ac:dyDescent="0.25">
      <c r="A194" s="10">
        <v>43902</v>
      </c>
      <c r="B194" s="8" t="s">
        <v>14</v>
      </c>
      <c r="C194" s="8">
        <v>1</v>
      </c>
      <c r="D194" s="8">
        <v>0</v>
      </c>
      <c r="E194" s="8">
        <v>1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1</v>
      </c>
      <c r="M194" s="8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5">
        <v>0</v>
      </c>
      <c r="AA194" s="5">
        <v>0</v>
      </c>
      <c r="AB194" s="5">
        <v>0</v>
      </c>
      <c r="AC194" s="5">
        <v>0</v>
      </c>
      <c r="AD194" s="5">
        <v>0</v>
      </c>
      <c r="AG194" s="5">
        <v>0</v>
      </c>
    </row>
    <row r="195" spans="1:33" x14ac:dyDescent="0.25">
      <c r="A195" s="10">
        <v>43902</v>
      </c>
      <c r="B195" s="8" t="s">
        <v>15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5">
        <v>0</v>
      </c>
      <c r="AA195" s="5">
        <v>0</v>
      </c>
      <c r="AB195" s="5">
        <v>0</v>
      </c>
      <c r="AC195" s="5">
        <v>0</v>
      </c>
      <c r="AD195" s="5">
        <v>0</v>
      </c>
      <c r="AG195" s="5">
        <v>0</v>
      </c>
    </row>
    <row r="196" spans="1:33" x14ac:dyDescent="0.25">
      <c r="A196" s="10">
        <v>43902</v>
      </c>
      <c r="B196" s="8" t="s">
        <v>16</v>
      </c>
      <c r="C196" s="8">
        <v>1</v>
      </c>
      <c r="D196" s="8">
        <v>0</v>
      </c>
      <c r="E196" s="8">
        <v>1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1</v>
      </c>
      <c r="M196" s="8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5">
        <v>0</v>
      </c>
      <c r="AA196" s="5">
        <v>0</v>
      </c>
      <c r="AB196" s="5">
        <v>0</v>
      </c>
      <c r="AC196" s="5">
        <v>0</v>
      </c>
      <c r="AD196" s="5">
        <v>0</v>
      </c>
      <c r="AG196" s="5">
        <v>0</v>
      </c>
    </row>
    <row r="197" spans="1:33" x14ac:dyDescent="0.25">
      <c r="A197" s="10">
        <v>43902</v>
      </c>
      <c r="B197" s="8" t="s">
        <v>22</v>
      </c>
      <c r="C197" s="8">
        <v>63</v>
      </c>
      <c r="D197" s="8">
        <v>0</v>
      </c>
      <c r="E197" s="8">
        <v>63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63</v>
      </c>
      <c r="M197" s="8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5">
        <v>0</v>
      </c>
      <c r="AA197" s="5">
        <v>0</v>
      </c>
      <c r="AB197" s="5">
        <v>0</v>
      </c>
      <c r="AC197" s="5">
        <v>0</v>
      </c>
      <c r="AD197" s="5">
        <v>0</v>
      </c>
      <c r="AG197" s="5">
        <v>0</v>
      </c>
    </row>
    <row r="198" spans="1:33" x14ac:dyDescent="0.25">
      <c r="A198" s="10">
        <v>43902</v>
      </c>
      <c r="B198" s="8" t="s">
        <v>23</v>
      </c>
      <c r="C198" s="8">
        <v>50</v>
      </c>
      <c r="D198" s="8">
        <v>0</v>
      </c>
      <c r="E198" s="8">
        <v>50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50</v>
      </c>
      <c r="M198" s="8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5">
        <v>12</v>
      </c>
      <c r="AA198" s="5">
        <v>12</v>
      </c>
      <c r="AB198" s="5">
        <v>0</v>
      </c>
      <c r="AC198" s="5">
        <v>0</v>
      </c>
      <c r="AD198" s="5">
        <v>0</v>
      </c>
      <c r="AG198" s="5">
        <v>0</v>
      </c>
    </row>
    <row r="199" spans="1:33" x14ac:dyDescent="0.25">
      <c r="A199" s="10">
        <v>43902</v>
      </c>
      <c r="B199" s="8" t="s">
        <v>26</v>
      </c>
      <c r="C199" s="8">
        <v>32</v>
      </c>
      <c r="D199" s="8">
        <v>0</v>
      </c>
      <c r="E199" s="8">
        <v>32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32</v>
      </c>
      <c r="M199" s="8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5">
        <v>1</v>
      </c>
      <c r="AA199" s="5">
        <v>1</v>
      </c>
      <c r="AB199" s="5">
        <v>0</v>
      </c>
      <c r="AC199" s="5">
        <v>0</v>
      </c>
      <c r="AD199" s="5">
        <v>0</v>
      </c>
      <c r="AG199" s="5">
        <v>0</v>
      </c>
    </row>
    <row r="200" spans="1:33" x14ac:dyDescent="0.25">
      <c r="A200" s="10">
        <v>43902</v>
      </c>
      <c r="B200" s="8" t="s">
        <v>27</v>
      </c>
      <c r="C200" s="8">
        <v>72</v>
      </c>
      <c r="D200" s="8">
        <v>0</v>
      </c>
      <c r="E200" s="8">
        <v>72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72</v>
      </c>
      <c r="M200" s="8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5">
        <v>0</v>
      </c>
      <c r="AA200" s="5">
        <v>0</v>
      </c>
      <c r="AB200" s="5">
        <v>0</v>
      </c>
      <c r="AC200" s="5">
        <v>0</v>
      </c>
      <c r="AD200" s="5">
        <v>0</v>
      </c>
      <c r="AG200" s="5">
        <v>0</v>
      </c>
    </row>
    <row r="201" spans="1:33" x14ac:dyDescent="0.25">
      <c r="A201" s="10">
        <v>43902</v>
      </c>
      <c r="B201" s="8" t="s">
        <v>8</v>
      </c>
      <c r="C201" s="8">
        <v>78</v>
      </c>
      <c r="D201" s="8">
        <v>0</v>
      </c>
      <c r="E201" s="8">
        <v>78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78</v>
      </c>
      <c r="M201" s="8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5">
        <v>165</v>
      </c>
      <c r="AA201" s="5">
        <v>165</v>
      </c>
      <c r="AB201" s="5">
        <v>0</v>
      </c>
      <c r="AC201" s="5">
        <v>0</v>
      </c>
      <c r="AD201" s="5">
        <v>0</v>
      </c>
      <c r="AG201" s="5">
        <v>0</v>
      </c>
    </row>
    <row r="202" spans="1:33" x14ac:dyDescent="0.25">
      <c r="A202" s="10">
        <v>43902</v>
      </c>
      <c r="B202" s="8" t="s">
        <v>12</v>
      </c>
      <c r="C202" s="8">
        <v>70</v>
      </c>
      <c r="D202" s="8">
        <v>0</v>
      </c>
      <c r="E202" s="8">
        <v>70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70</v>
      </c>
      <c r="M202" s="8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5">
        <v>4</v>
      </c>
      <c r="AA202" s="5">
        <v>4</v>
      </c>
      <c r="AB202" s="5">
        <v>0</v>
      </c>
      <c r="AC202" s="5">
        <v>0</v>
      </c>
      <c r="AD202" s="5">
        <v>0</v>
      </c>
      <c r="AG202" s="5">
        <v>0</v>
      </c>
    </row>
    <row r="203" spans="1:33" x14ac:dyDescent="0.25">
      <c r="A203" s="10">
        <v>43902</v>
      </c>
      <c r="B203" s="8" t="s">
        <v>9</v>
      </c>
      <c r="C203" s="8">
        <v>115</v>
      </c>
      <c r="D203" s="8">
        <v>0</v>
      </c>
      <c r="E203" s="8">
        <v>115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115</v>
      </c>
      <c r="M203" s="8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5">
        <v>67</v>
      </c>
      <c r="AA203" s="5">
        <v>67</v>
      </c>
      <c r="AB203" s="5">
        <v>0</v>
      </c>
      <c r="AC203" s="5">
        <v>0</v>
      </c>
      <c r="AD203" s="5">
        <v>0</v>
      </c>
      <c r="AG203" s="5">
        <v>0</v>
      </c>
    </row>
    <row r="204" spans="1:33" x14ac:dyDescent="0.25">
      <c r="A204" s="10">
        <v>43902</v>
      </c>
      <c r="B204" s="8" t="s">
        <v>24</v>
      </c>
      <c r="C204" s="8">
        <v>251</v>
      </c>
      <c r="D204" s="8">
        <v>244</v>
      </c>
      <c r="E204" s="8">
        <v>7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7</v>
      </c>
      <c r="M204" s="8">
        <v>244</v>
      </c>
      <c r="N204" s="12">
        <v>244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5">
        <v>0</v>
      </c>
      <c r="AA204" s="5">
        <v>0</v>
      </c>
      <c r="AB204" s="5">
        <v>0</v>
      </c>
      <c r="AC204" s="5">
        <v>244</v>
      </c>
      <c r="AD204" s="5">
        <v>0</v>
      </c>
      <c r="AG204" s="5">
        <v>0</v>
      </c>
    </row>
    <row r="205" spans="1:33" x14ac:dyDescent="0.25">
      <c r="A205" s="10">
        <v>43902</v>
      </c>
      <c r="B205" s="8" t="s">
        <v>25</v>
      </c>
      <c r="C205" s="8">
        <v>7</v>
      </c>
      <c r="D205" s="8">
        <v>0</v>
      </c>
      <c r="E205" s="8">
        <v>7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7</v>
      </c>
      <c r="M205" s="8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5">
        <v>0</v>
      </c>
      <c r="AA205" s="5">
        <v>0</v>
      </c>
      <c r="AB205" s="5">
        <v>0</v>
      </c>
      <c r="AC205" s="5">
        <v>0</v>
      </c>
      <c r="AD205" s="5">
        <v>0</v>
      </c>
      <c r="AG205" s="5">
        <v>0</v>
      </c>
    </row>
    <row r="206" spans="1:33" x14ac:dyDescent="0.25">
      <c r="A206" s="10">
        <v>43902</v>
      </c>
      <c r="B206" s="8" t="s">
        <v>6</v>
      </c>
      <c r="C206" s="8">
        <v>115</v>
      </c>
      <c r="D206" s="8">
        <v>27</v>
      </c>
      <c r="E206" s="8">
        <v>88</v>
      </c>
      <c r="F206" s="8">
        <v>4</v>
      </c>
      <c r="G206" s="8">
        <v>3</v>
      </c>
      <c r="H206" s="8">
        <v>0</v>
      </c>
      <c r="I206" s="8">
        <v>1</v>
      </c>
      <c r="J206" s="8">
        <v>2</v>
      </c>
      <c r="K206" s="8">
        <v>2</v>
      </c>
      <c r="L206" s="8">
        <v>91</v>
      </c>
      <c r="M206" s="8">
        <v>28</v>
      </c>
      <c r="N206" s="12">
        <v>6</v>
      </c>
      <c r="O206" s="12">
        <v>3</v>
      </c>
      <c r="P206" s="12">
        <v>3</v>
      </c>
      <c r="Q206" s="12">
        <v>0</v>
      </c>
      <c r="R206" s="12">
        <v>0</v>
      </c>
      <c r="S206" s="12">
        <v>2</v>
      </c>
      <c r="T206" s="12">
        <v>1</v>
      </c>
      <c r="U206" s="5">
        <v>261</v>
      </c>
      <c r="AA206" s="5">
        <v>261</v>
      </c>
      <c r="AB206" s="5">
        <v>0</v>
      </c>
      <c r="AC206" s="5">
        <v>6</v>
      </c>
      <c r="AD206" s="5">
        <v>0</v>
      </c>
      <c r="AG206" s="5">
        <v>3</v>
      </c>
    </row>
    <row r="207" spans="1:33" x14ac:dyDescent="0.25">
      <c r="A207" s="10">
        <v>43902</v>
      </c>
      <c r="B207" s="8" t="s">
        <v>36</v>
      </c>
      <c r="C207" s="8">
        <v>57</v>
      </c>
      <c r="D207" s="8">
        <v>0</v>
      </c>
      <c r="E207" s="8">
        <v>57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57</v>
      </c>
      <c r="M207" s="8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5">
        <v>169</v>
      </c>
      <c r="AA207" s="5">
        <v>169</v>
      </c>
      <c r="AB207" s="5">
        <v>0</v>
      </c>
      <c r="AC207" s="5">
        <v>0</v>
      </c>
      <c r="AD207" s="5">
        <v>0</v>
      </c>
      <c r="AG207" s="5">
        <v>0</v>
      </c>
    </row>
    <row r="208" spans="1:33" x14ac:dyDescent="0.25">
      <c r="A208" s="10">
        <v>43902</v>
      </c>
      <c r="B208" s="8" t="s">
        <v>37</v>
      </c>
      <c r="C208" s="8">
        <v>58</v>
      </c>
      <c r="D208" s="8">
        <v>0</v>
      </c>
      <c r="E208" s="8">
        <v>58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58</v>
      </c>
      <c r="M208" s="8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5">
        <v>76</v>
      </c>
      <c r="AA208" s="5">
        <v>76</v>
      </c>
      <c r="AB208" s="5">
        <v>0</v>
      </c>
      <c r="AC208" s="5">
        <v>0</v>
      </c>
      <c r="AD208" s="5">
        <v>0</v>
      </c>
      <c r="AG208" s="5">
        <v>0</v>
      </c>
    </row>
    <row r="209" spans="1:33" x14ac:dyDescent="0.25">
      <c r="A209" s="10">
        <v>43902</v>
      </c>
      <c r="B209" s="8" t="s">
        <v>175</v>
      </c>
      <c r="C209" s="8">
        <v>16</v>
      </c>
      <c r="D209" s="8">
        <v>0</v>
      </c>
      <c r="E209" s="8">
        <v>16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16</v>
      </c>
      <c r="M209" s="8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5">
        <v>479</v>
      </c>
      <c r="AA209" s="5">
        <v>479</v>
      </c>
      <c r="AB209" s="5">
        <v>0</v>
      </c>
      <c r="AC209" s="5">
        <v>0</v>
      </c>
      <c r="AD209" s="5">
        <v>0</v>
      </c>
      <c r="AG209" s="5">
        <v>0</v>
      </c>
    </row>
    <row r="210" spans="1:33" x14ac:dyDescent="0.25">
      <c r="A210" s="10">
        <v>43901</v>
      </c>
      <c r="B210" s="8" t="s">
        <v>7</v>
      </c>
      <c r="C210" s="8">
        <v>76</v>
      </c>
      <c r="D210" s="8">
        <v>0</v>
      </c>
      <c r="E210" s="8">
        <v>76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76</v>
      </c>
      <c r="M210" s="8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5">
        <v>23</v>
      </c>
      <c r="AA210" s="5">
        <v>23</v>
      </c>
      <c r="AB210" s="5">
        <v>0</v>
      </c>
      <c r="AC210" s="5">
        <v>0</v>
      </c>
      <c r="AD210" s="5">
        <v>0</v>
      </c>
      <c r="AG210" s="5">
        <v>0</v>
      </c>
    </row>
    <row r="211" spans="1:33" x14ac:dyDescent="0.25">
      <c r="A211" s="10">
        <v>43901</v>
      </c>
      <c r="B211" s="8" t="s">
        <v>13</v>
      </c>
      <c r="C211" s="8">
        <v>14</v>
      </c>
      <c r="D211" s="8">
        <v>0</v>
      </c>
      <c r="E211" s="8">
        <v>14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14</v>
      </c>
      <c r="M211" s="8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5">
        <v>48</v>
      </c>
      <c r="AA211" s="5">
        <v>48</v>
      </c>
      <c r="AB211" s="5">
        <v>0</v>
      </c>
      <c r="AC211" s="5">
        <v>0</v>
      </c>
      <c r="AD211" s="5">
        <v>0</v>
      </c>
      <c r="AG211" s="5">
        <v>0</v>
      </c>
    </row>
    <row r="212" spans="1:33" x14ac:dyDescent="0.25">
      <c r="A212" s="10">
        <v>43901</v>
      </c>
      <c r="B212" s="8" t="s">
        <v>35</v>
      </c>
      <c r="C212" s="8">
        <v>8</v>
      </c>
      <c r="D212" s="8">
        <v>0</v>
      </c>
      <c r="E212" s="8">
        <v>8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8</v>
      </c>
      <c r="M212" s="8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5">
        <v>0</v>
      </c>
      <c r="AA212" s="5">
        <v>0</v>
      </c>
      <c r="AB212" s="5">
        <v>0</v>
      </c>
      <c r="AC212" s="5">
        <v>0</v>
      </c>
      <c r="AD212" s="5">
        <v>0</v>
      </c>
      <c r="AG212" s="5">
        <v>0</v>
      </c>
    </row>
    <row r="213" spans="1:33" x14ac:dyDescent="0.25">
      <c r="A213" s="10">
        <v>43901</v>
      </c>
      <c r="B213" s="8" t="s">
        <v>17</v>
      </c>
      <c r="C213" s="8">
        <v>12</v>
      </c>
      <c r="D213" s="8">
        <v>0</v>
      </c>
      <c r="E213" s="8">
        <v>12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12</v>
      </c>
      <c r="M213" s="8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5">
        <v>0</v>
      </c>
      <c r="AA213" s="5">
        <v>0</v>
      </c>
      <c r="AB213" s="5">
        <v>0</v>
      </c>
      <c r="AC213" s="5">
        <v>0</v>
      </c>
      <c r="AD213" s="5">
        <v>0</v>
      </c>
      <c r="AG213" s="5">
        <v>0</v>
      </c>
    </row>
    <row r="214" spans="1:33" x14ac:dyDescent="0.25">
      <c r="A214" s="10">
        <v>43901</v>
      </c>
      <c r="B214" s="8" t="s">
        <v>18</v>
      </c>
      <c r="C214" s="8">
        <v>594</v>
      </c>
      <c r="D214" s="8">
        <v>586</v>
      </c>
      <c r="E214" s="8">
        <v>8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8</v>
      </c>
      <c r="M214" s="8">
        <v>586</v>
      </c>
      <c r="N214" s="12">
        <v>245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5">
        <v>0</v>
      </c>
      <c r="AA214" s="5">
        <v>0</v>
      </c>
      <c r="AB214" s="5">
        <v>0</v>
      </c>
      <c r="AC214" s="5">
        <v>245</v>
      </c>
      <c r="AD214" s="5">
        <v>0</v>
      </c>
      <c r="AG214" s="5">
        <v>0</v>
      </c>
    </row>
    <row r="215" spans="1:33" x14ac:dyDescent="0.25">
      <c r="A215" s="10">
        <v>43901</v>
      </c>
      <c r="B215" s="8" t="s">
        <v>19</v>
      </c>
      <c r="C215" s="8">
        <v>3</v>
      </c>
      <c r="D215" s="8">
        <v>0</v>
      </c>
      <c r="E215" s="8">
        <v>3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3</v>
      </c>
      <c r="M215" s="8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5">
        <v>1</v>
      </c>
      <c r="AA215" s="5">
        <v>1</v>
      </c>
      <c r="AB215" s="5">
        <v>0</v>
      </c>
      <c r="AC215" s="5">
        <v>0</v>
      </c>
      <c r="AD215" s="5">
        <v>0</v>
      </c>
      <c r="AG215" s="5">
        <v>0</v>
      </c>
    </row>
    <row r="216" spans="1:33" x14ac:dyDescent="0.25">
      <c r="A216" s="10">
        <v>43901</v>
      </c>
      <c r="B216" s="8" t="s">
        <v>20</v>
      </c>
      <c r="C216" s="8">
        <v>16</v>
      </c>
      <c r="D216" s="8">
        <v>0</v>
      </c>
      <c r="E216" s="8">
        <v>16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16</v>
      </c>
      <c r="M216" s="8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5">
        <v>5</v>
      </c>
      <c r="AA216" s="5">
        <v>5</v>
      </c>
      <c r="AB216" s="5">
        <v>0</v>
      </c>
      <c r="AC216" s="5">
        <v>0</v>
      </c>
      <c r="AD216" s="5">
        <v>0</v>
      </c>
      <c r="AG216" s="5">
        <v>0</v>
      </c>
    </row>
    <row r="217" spans="1:33" x14ac:dyDescent="0.25">
      <c r="A217" s="10">
        <v>43901</v>
      </c>
      <c r="B217" s="8" t="s">
        <v>21</v>
      </c>
      <c r="C217" s="8">
        <v>21</v>
      </c>
      <c r="D217" s="8">
        <v>1</v>
      </c>
      <c r="E217" s="8">
        <v>20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20</v>
      </c>
      <c r="M217" s="8">
        <v>1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5">
        <v>11</v>
      </c>
      <c r="AA217" s="5">
        <v>11</v>
      </c>
      <c r="AB217" s="5">
        <v>0</v>
      </c>
      <c r="AC217" s="5">
        <v>0</v>
      </c>
      <c r="AD217" s="5">
        <v>0</v>
      </c>
      <c r="AG217" s="5">
        <v>0</v>
      </c>
    </row>
    <row r="218" spans="1:33" x14ac:dyDescent="0.25">
      <c r="A218" s="10">
        <v>43901</v>
      </c>
      <c r="B218" s="8" t="s">
        <v>10</v>
      </c>
      <c r="C218" s="8">
        <v>7</v>
      </c>
      <c r="D218" s="8">
        <v>0</v>
      </c>
      <c r="E218" s="8">
        <v>7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7</v>
      </c>
      <c r="M218" s="8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5">
        <v>9</v>
      </c>
      <c r="AA218" s="5">
        <v>9</v>
      </c>
      <c r="AB218" s="5">
        <v>0</v>
      </c>
      <c r="AC218" s="5">
        <v>0</v>
      </c>
      <c r="AD218" s="5">
        <v>0</v>
      </c>
      <c r="AG218" s="5">
        <v>0</v>
      </c>
    </row>
    <row r="219" spans="1:33" x14ac:dyDescent="0.25">
      <c r="A219" s="10">
        <v>43901</v>
      </c>
      <c r="B219" s="8" t="s">
        <v>11</v>
      </c>
      <c r="C219" s="8">
        <v>1</v>
      </c>
      <c r="D219" s="8">
        <v>0</v>
      </c>
      <c r="E219" s="8">
        <v>1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1</v>
      </c>
      <c r="M219" s="8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5">
        <v>0</v>
      </c>
      <c r="AA219" s="5">
        <v>0</v>
      </c>
      <c r="AB219" s="5">
        <v>0</v>
      </c>
      <c r="AC219" s="5">
        <v>0</v>
      </c>
      <c r="AD219" s="5">
        <v>0</v>
      </c>
      <c r="AG219" s="5">
        <v>0</v>
      </c>
    </row>
    <row r="220" spans="1:33" x14ac:dyDescent="0.25">
      <c r="A220" s="10">
        <v>43901</v>
      </c>
      <c r="B220" s="8" t="s">
        <v>14</v>
      </c>
      <c r="C220" s="8">
        <v>1</v>
      </c>
      <c r="D220" s="8">
        <v>0</v>
      </c>
      <c r="E220" s="8">
        <v>1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1</v>
      </c>
      <c r="M220" s="8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5">
        <v>0</v>
      </c>
      <c r="AA220" s="5">
        <v>0</v>
      </c>
      <c r="AB220" s="5">
        <v>0</v>
      </c>
      <c r="AC220" s="5">
        <v>0</v>
      </c>
      <c r="AD220" s="5">
        <v>0</v>
      </c>
      <c r="AG220" s="5">
        <v>0</v>
      </c>
    </row>
    <row r="221" spans="1:33" x14ac:dyDescent="0.25">
      <c r="A221" s="10">
        <v>43901</v>
      </c>
      <c r="B221" s="8" t="s">
        <v>15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5">
        <v>0</v>
      </c>
      <c r="AA221" s="5">
        <v>0</v>
      </c>
      <c r="AB221" s="5">
        <v>0</v>
      </c>
      <c r="AC221" s="5">
        <v>0</v>
      </c>
      <c r="AD221" s="5">
        <v>0</v>
      </c>
      <c r="AG221" s="5">
        <v>0</v>
      </c>
    </row>
    <row r="222" spans="1:33" x14ac:dyDescent="0.25">
      <c r="A222" s="10">
        <v>43901</v>
      </c>
      <c r="B222" s="8" t="s">
        <v>16</v>
      </c>
      <c r="C222" s="8">
        <v>1</v>
      </c>
      <c r="D222" s="8">
        <v>0</v>
      </c>
      <c r="E222" s="8">
        <v>1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1</v>
      </c>
      <c r="M222" s="8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5">
        <v>0</v>
      </c>
      <c r="AA222" s="5">
        <v>0</v>
      </c>
      <c r="AB222" s="5">
        <v>0</v>
      </c>
      <c r="AC222" s="5">
        <v>0</v>
      </c>
      <c r="AD222" s="5">
        <v>0</v>
      </c>
      <c r="AG222" s="5">
        <v>0</v>
      </c>
    </row>
    <row r="223" spans="1:33" x14ac:dyDescent="0.25">
      <c r="A223" s="10">
        <v>43901</v>
      </c>
      <c r="B223" s="8" t="s">
        <v>22</v>
      </c>
      <c r="C223" s="8">
        <v>63</v>
      </c>
      <c r="D223" s="8">
        <v>0</v>
      </c>
      <c r="E223" s="8">
        <v>63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63</v>
      </c>
      <c r="M223" s="8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5">
        <v>1</v>
      </c>
      <c r="AA223" s="5">
        <v>1</v>
      </c>
      <c r="AB223" s="5">
        <v>0</v>
      </c>
      <c r="AC223" s="5">
        <v>0</v>
      </c>
      <c r="AD223" s="5">
        <v>0</v>
      </c>
      <c r="AG223" s="5">
        <v>0</v>
      </c>
    </row>
    <row r="224" spans="1:33" x14ac:dyDescent="0.25">
      <c r="A224" s="10">
        <v>43901</v>
      </c>
      <c r="B224" s="8" t="s">
        <v>23</v>
      </c>
      <c r="C224" s="8">
        <v>50</v>
      </c>
      <c r="D224" s="8">
        <v>0</v>
      </c>
      <c r="E224" s="8">
        <v>50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50</v>
      </c>
      <c r="M224" s="8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5">
        <v>15</v>
      </c>
      <c r="AA224" s="5">
        <v>15</v>
      </c>
      <c r="AB224" s="5">
        <v>0</v>
      </c>
      <c r="AC224" s="5">
        <v>0</v>
      </c>
      <c r="AD224" s="5">
        <v>0</v>
      </c>
      <c r="AG224" s="5">
        <v>0</v>
      </c>
    </row>
    <row r="225" spans="1:33" x14ac:dyDescent="0.25">
      <c r="A225" s="10">
        <v>43901</v>
      </c>
      <c r="B225" s="8" t="s">
        <v>26</v>
      </c>
      <c r="C225" s="8">
        <v>32</v>
      </c>
      <c r="D225" s="8">
        <v>0</v>
      </c>
      <c r="E225" s="8">
        <v>32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32</v>
      </c>
      <c r="M225" s="8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5">
        <v>1</v>
      </c>
      <c r="AA225" s="5">
        <v>1</v>
      </c>
      <c r="AB225" s="5">
        <v>0</v>
      </c>
      <c r="AC225" s="5">
        <v>0</v>
      </c>
      <c r="AD225" s="5">
        <v>0</v>
      </c>
      <c r="AG225" s="5">
        <v>0</v>
      </c>
    </row>
    <row r="226" spans="1:33" x14ac:dyDescent="0.25">
      <c r="A226" s="10">
        <v>43901</v>
      </c>
      <c r="B226" s="8" t="s">
        <v>27</v>
      </c>
      <c r="C226" s="8">
        <v>72</v>
      </c>
      <c r="D226" s="8">
        <v>0</v>
      </c>
      <c r="E226" s="8">
        <v>72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72</v>
      </c>
      <c r="M226" s="8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5">
        <v>0</v>
      </c>
      <c r="AA226" s="5">
        <v>0</v>
      </c>
      <c r="AB226" s="5">
        <v>0</v>
      </c>
      <c r="AC226" s="5">
        <v>0</v>
      </c>
      <c r="AD226" s="5">
        <v>0</v>
      </c>
      <c r="AG226" s="5">
        <v>0</v>
      </c>
    </row>
    <row r="227" spans="1:33" x14ac:dyDescent="0.25">
      <c r="A227" s="10">
        <v>43901</v>
      </c>
      <c r="B227" s="8" t="s">
        <v>8</v>
      </c>
      <c r="C227" s="8">
        <v>78</v>
      </c>
      <c r="D227" s="8">
        <v>0</v>
      </c>
      <c r="E227" s="8">
        <v>78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78</v>
      </c>
      <c r="M227" s="8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5">
        <v>114</v>
      </c>
      <c r="AA227" s="5">
        <v>114</v>
      </c>
      <c r="AB227" s="5">
        <v>0</v>
      </c>
      <c r="AC227" s="5">
        <v>0</v>
      </c>
      <c r="AD227" s="5">
        <v>0</v>
      </c>
      <c r="AG227" s="5">
        <v>0</v>
      </c>
    </row>
    <row r="228" spans="1:33" x14ac:dyDescent="0.25">
      <c r="A228" s="10">
        <v>43901</v>
      </c>
      <c r="B228" s="8" t="s">
        <v>12</v>
      </c>
      <c r="C228" s="8">
        <v>70</v>
      </c>
      <c r="D228" s="8">
        <v>0</v>
      </c>
      <c r="E228" s="8">
        <v>70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70</v>
      </c>
      <c r="M228" s="8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5">
        <v>6</v>
      </c>
      <c r="AA228" s="5">
        <v>6</v>
      </c>
      <c r="AB228" s="5">
        <v>0</v>
      </c>
      <c r="AC228" s="5">
        <v>0</v>
      </c>
      <c r="AD228" s="5">
        <v>0</v>
      </c>
      <c r="AG228" s="5">
        <v>0</v>
      </c>
    </row>
    <row r="229" spans="1:33" x14ac:dyDescent="0.25">
      <c r="A229" s="10">
        <v>43901</v>
      </c>
      <c r="B229" s="8" t="s">
        <v>9</v>
      </c>
      <c r="C229" s="8">
        <v>115</v>
      </c>
      <c r="D229" s="8">
        <v>0</v>
      </c>
      <c r="E229" s="8">
        <v>115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115</v>
      </c>
      <c r="M229" s="8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5">
        <v>42</v>
      </c>
      <c r="AA229" s="5">
        <v>42</v>
      </c>
      <c r="AB229" s="5">
        <v>0</v>
      </c>
      <c r="AC229" s="5">
        <v>0</v>
      </c>
      <c r="AD229" s="5">
        <v>0</v>
      </c>
      <c r="AG229" s="5">
        <v>0</v>
      </c>
    </row>
    <row r="230" spans="1:33" x14ac:dyDescent="0.25">
      <c r="A230" s="10">
        <v>43901</v>
      </c>
      <c r="B230" s="8" t="s">
        <v>24</v>
      </c>
      <c r="C230" s="8">
        <v>7</v>
      </c>
      <c r="D230" s="8">
        <v>0</v>
      </c>
      <c r="E230" s="8">
        <v>7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7</v>
      </c>
      <c r="M230" s="8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5">
        <v>0</v>
      </c>
      <c r="AA230" s="5">
        <v>0</v>
      </c>
      <c r="AB230" s="5">
        <v>0</v>
      </c>
      <c r="AC230" s="5">
        <v>0</v>
      </c>
      <c r="AD230" s="5">
        <v>0</v>
      </c>
      <c r="AG230" s="5">
        <v>0</v>
      </c>
    </row>
    <row r="231" spans="1:33" x14ac:dyDescent="0.25">
      <c r="A231" s="10">
        <v>43901</v>
      </c>
      <c r="B231" s="8" t="s">
        <v>25</v>
      </c>
      <c r="C231" s="8">
        <v>7</v>
      </c>
      <c r="D231" s="8">
        <v>0</v>
      </c>
      <c r="E231" s="8">
        <v>7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7</v>
      </c>
      <c r="M231" s="8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5">
        <v>0</v>
      </c>
      <c r="AA231" s="5">
        <v>0</v>
      </c>
      <c r="AB231" s="5">
        <v>0</v>
      </c>
      <c r="AC231" s="5">
        <v>0</v>
      </c>
      <c r="AD231" s="5">
        <v>0</v>
      </c>
      <c r="AG231" s="5">
        <v>0</v>
      </c>
    </row>
    <row r="232" spans="1:33" x14ac:dyDescent="0.25">
      <c r="A232" s="10">
        <v>43901</v>
      </c>
      <c r="B232" s="8" t="s">
        <v>6</v>
      </c>
      <c r="C232" s="8">
        <v>112</v>
      </c>
      <c r="D232" s="8">
        <v>24</v>
      </c>
      <c r="E232" s="8">
        <v>88</v>
      </c>
      <c r="F232" s="8">
        <v>1</v>
      </c>
      <c r="G232" s="8">
        <v>0</v>
      </c>
      <c r="H232" s="8">
        <v>0</v>
      </c>
      <c r="I232" s="8">
        <v>1</v>
      </c>
      <c r="J232" s="8">
        <v>0</v>
      </c>
      <c r="K232" s="8">
        <v>1</v>
      </c>
      <c r="L232" s="8">
        <v>88</v>
      </c>
      <c r="M232" s="8">
        <v>25</v>
      </c>
      <c r="N232" s="12">
        <v>1</v>
      </c>
      <c r="O232" s="12">
        <v>1</v>
      </c>
      <c r="P232" s="12">
        <v>0</v>
      </c>
      <c r="Q232" s="12">
        <v>0</v>
      </c>
      <c r="R232" s="12">
        <v>1</v>
      </c>
      <c r="S232" s="12">
        <v>0</v>
      </c>
      <c r="T232" s="12">
        <v>1</v>
      </c>
      <c r="U232" s="5">
        <v>182</v>
      </c>
      <c r="AA232" s="5">
        <v>182</v>
      </c>
      <c r="AB232" s="5">
        <v>0</v>
      </c>
      <c r="AC232" s="5">
        <v>1</v>
      </c>
      <c r="AD232" s="5">
        <v>0</v>
      </c>
      <c r="AG232" s="5">
        <v>1</v>
      </c>
    </row>
    <row r="233" spans="1:33" x14ac:dyDescent="0.25">
      <c r="A233" s="10">
        <v>43901</v>
      </c>
      <c r="B233" s="8" t="s">
        <v>36</v>
      </c>
      <c r="C233" s="8">
        <v>57</v>
      </c>
      <c r="D233" s="8">
        <v>0</v>
      </c>
      <c r="E233" s="8">
        <v>57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57</v>
      </c>
      <c r="M233" s="8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5">
        <v>133</v>
      </c>
      <c r="AA233" s="5">
        <v>133</v>
      </c>
      <c r="AB233" s="5">
        <v>0</v>
      </c>
      <c r="AC233" s="5">
        <v>0</v>
      </c>
      <c r="AD233" s="5">
        <v>0</v>
      </c>
      <c r="AG233" s="5">
        <v>0</v>
      </c>
    </row>
    <row r="234" spans="1:33" x14ac:dyDescent="0.25">
      <c r="A234" s="10">
        <v>43901</v>
      </c>
      <c r="B234" s="8" t="s">
        <v>37</v>
      </c>
      <c r="C234" s="8">
        <v>58</v>
      </c>
      <c r="D234" s="8">
        <v>0</v>
      </c>
      <c r="E234" s="8">
        <v>58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58</v>
      </c>
      <c r="M234" s="8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5">
        <v>60</v>
      </c>
      <c r="AA234" s="5">
        <v>60</v>
      </c>
      <c r="AB234" s="5">
        <v>0</v>
      </c>
      <c r="AC234" s="5">
        <v>0</v>
      </c>
      <c r="AD234" s="5">
        <v>0</v>
      </c>
      <c r="AG234" s="5">
        <v>0</v>
      </c>
    </row>
    <row r="235" spans="1:33" x14ac:dyDescent="0.25">
      <c r="A235" s="10">
        <v>43901</v>
      </c>
      <c r="B235" s="8" t="s">
        <v>175</v>
      </c>
      <c r="C235" s="8">
        <v>16</v>
      </c>
      <c r="D235" s="8">
        <v>0</v>
      </c>
      <c r="E235" s="8">
        <v>16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16</v>
      </c>
      <c r="M235" s="8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5">
        <v>349</v>
      </c>
      <c r="AA235" s="5">
        <v>349</v>
      </c>
      <c r="AB235" s="5">
        <v>0</v>
      </c>
      <c r="AC235" s="5">
        <v>0</v>
      </c>
      <c r="AD235" s="5">
        <v>0</v>
      </c>
      <c r="AG235" s="5">
        <v>0</v>
      </c>
    </row>
    <row r="236" spans="1:33" x14ac:dyDescent="0.25">
      <c r="A236" s="10">
        <v>43900</v>
      </c>
      <c r="B236" s="8" t="s">
        <v>7</v>
      </c>
      <c r="C236" s="8">
        <v>76</v>
      </c>
      <c r="D236" s="8">
        <v>0</v>
      </c>
      <c r="E236" s="8">
        <v>76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76</v>
      </c>
      <c r="M236" s="8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5">
        <v>14</v>
      </c>
      <c r="AA236" s="5">
        <v>14</v>
      </c>
      <c r="AB236" s="5">
        <v>0</v>
      </c>
      <c r="AC236" s="5">
        <v>0</v>
      </c>
      <c r="AD236" s="5">
        <v>0</v>
      </c>
      <c r="AG236" s="5">
        <v>0</v>
      </c>
    </row>
    <row r="237" spans="1:33" x14ac:dyDescent="0.25">
      <c r="A237" s="10">
        <v>43900</v>
      </c>
      <c r="B237" s="8" t="s">
        <v>13</v>
      </c>
      <c r="C237" s="8">
        <v>14</v>
      </c>
      <c r="D237" s="8">
        <v>0</v>
      </c>
      <c r="E237" s="8">
        <v>14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14</v>
      </c>
      <c r="M237" s="8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5">
        <v>49</v>
      </c>
      <c r="AA237" s="5">
        <v>49</v>
      </c>
      <c r="AB237" s="5">
        <v>0</v>
      </c>
      <c r="AC237" s="5">
        <v>0</v>
      </c>
      <c r="AD237" s="5">
        <v>0</v>
      </c>
      <c r="AG237" s="5">
        <v>0</v>
      </c>
    </row>
    <row r="238" spans="1:33" x14ac:dyDescent="0.25">
      <c r="A238" s="10">
        <v>43900</v>
      </c>
      <c r="B238" s="8" t="s">
        <v>35</v>
      </c>
      <c r="C238" s="8">
        <v>8</v>
      </c>
      <c r="D238" s="8">
        <v>0</v>
      </c>
      <c r="E238" s="8">
        <v>8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8</v>
      </c>
      <c r="M238" s="8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5">
        <v>0</v>
      </c>
      <c r="AA238" s="5">
        <v>0</v>
      </c>
      <c r="AB238" s="5">
        <v>0</v>
      </c>
      <c r="AC238" s="5">
        <v>0</v>
      </c>
      <c r="AD238" s="5">
        <v>0</v>
      </c>
      <c r="AG238" s="5">
        <v>0</v>
      </c>
    </row>
    <row r="239" spans="1:33" x14ac:dyDescent="0.25">
      <c r="A239" s="10">
        <v>43900</v>
      </c>
      <c r="B239" s="8" t="s">
        <v>17</v>
      </c>
      <c r="C239" s="8">
        <v>12</v>
      </c>
      <c r="D239" s="8">
        <v>0</v>
      </c>
      <c r="E239" s="8">
        <v>12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12</v>
      </c>
      <c r="M239" s="8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5">
        <v>0</v>
      </c>
      <c r="AA239" s="5">
        <v>0</v>
      </c>
      <c r="AB239" s="5">
        <v>0</v>
      </c>
      <c r="AC239" s="5">
        <v>0</v>
      </c>
      <c r="AD239" s="5">
        <v>0</v>
      </c>
      <c r="AG239" s="5">
        <v>0</v>
      </c>
    </row>
    <row r="240" spans="1:33" x14ac:dyDescent="0.25">
      <c r="A240" s="10">
        <v>43900</v>
      </c>
      <c r="B240" s="8" t="s">
        <v>18</v>
      </c>
      <c r="C240" s="8">
        <v>349</v>
      </c>
      <c r="D240" s="8">
        <v>341</v>
      </c>
      <c r="E240" s="8">
        <v>8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8</v>
      </c>
      <c r="M240" s="8">
        <v>341</v>
      </c>
      <c r="N240" s="12">
        <v>341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5">
        <v>3</v>
      </c>
      <c r="AA240" s="5">
        <v>3</v>
      </c>
      <c r="AB240" s="5">
        <v>0</v>
      </c>
      <c r="AC240" s="5">
        <v>341</v>
      </c>
      <c r="AD240" s="5">
        <v>0</v>
      </c>
      <c r="AG240" s="5">
        <v>0</v>
      </c>
    </row>
    <row r="241" spans="1:33" x14ac:dyDescent="0.25">
      <c r="A241" s="10">
        <v>43900</v>
      </c>
      <c r="B241" s="8" t="s">
        <v>19</v>
      </c>
      <c r="C241" s="8">
        <v>3</v>
      </c>
      <c r="D241" s="8">
        <v>0</v>
      </c>
      <c r="E241" s="8">
        <v>3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3</v>
      </c>
      <c r="M241" s="8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5">
        <v>5</v>
      </c>
      <c r="AA241" s="5">
        <v>5</v>
      </c>
      <c r="AB241" s="5">
        <v>0</v>
      </c>
      <c r="AC241" s="5">
        <v>0</v>
      </c>
      <c r="AD241" s="5">
        <v>0</v>
      </c>
      <c r="AG241" s="5">
        <v>0</v>
      </c>
    </row>
    <row r="242" spans="1:33" x14ac:dyDescent="0.25">
      <c r="A242" s="10">
        <v>43900</v>
      </c>
      <c r="B242" s="8" t="s">
        <v>20</v>
      </c>
      <c r="C242" s="8">
        <v>16</v>
      </c>
      <c r="D242" s="8">
        <v>0</v>
      </c>
      <c r="E242" s="8">
        <v>16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16</v>
      </c>
      <c r="M242" s="8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5">
        <v>6</v>
      </c>
      <c r="AA242" s="5">
        <v>6</v>
      </c>
      <c r="AB242" s="5">
        <v>0</v>
      </c>
      <c r="AC242" s="5">
        <v>0</v>
      </c>
      <c r="AD242" s="5">
        <v>0</v>
      </c>
      <c r="AG242" s="5">
        <v>0</v>
      </c>
    </row>
    <row r="243" spans="1:33" x14ac:dyDescent="0.25">
      <c r="A243" s="10">
        <v>43900</v>
      </c>
      <c r="B243" s="8" t="s">
        <v>21</v>
      </c>
      <c r="C243" s="8">
        <v>21</v>
      </c>
      <c r="D243" s="8">
        <v>1</v>
      </c>
      <c r="E243" s="8">
        <v>20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20</v>
      </c>
      <c r="M243" s="8">
        <v>1</v>
      </c>
      <c r="N243" s="12">
        <v>1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5">
        <v>8</v>
      </c>
      <c r="AA243" s="5">
        <v>8</v>
      </c>
      <c r="AB243" s="5">
        <v>0</v>
      </c>
      <c r="AC243" s="5">
        <v>1</v>
      </c>
      <c r="AD243" s="5">
        <v>0</v>
      </c>
      <c r="AG243" s="5">
        <v>0</v>
      </c>
    </row>
    <row r="244" spans="1:33" x14ac:dyDescent="0.25">
      <c r="A244" s="10">
        <v>43900</v>
      </c>
      <c r="B244" s="8" t="s">
        <v>10</v>
      </c>
      <c r="C244" s="8">
        <v>7</v>
      </c>
      <c r="D244" s="8">
        <v>0</v>
      </c>
      <c r="E244" s="8">
        <v>7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7</v>
      </c>
      <c r="M244" s="8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5">
        <v>31</v>
      </c>
      <c r="AA244" s="5">
        <v>31</v>
      </c>
      <c r="AB244" s="5">
        <v>0</v>
      </c>
      <c r="AC244" s="5">
        <v>0</v>
      </c>
      <c r="AD244" s="5">
        <v>0</v>
      </c>
      <c r="AG244" s="5">
        <v>0</v>
      </c>
    </row>
    <row r="245" spans="1:33" x14ac:dyDescent="0.25">
      <c r="A245" s="10">
        <v>43900</v>
      </c>
      <c r="B245" s="8" t="s">
        <v>11</v>
      </c>
      <c r="C245" s="8">
        <v>1</v>
      </c>
      <c r="D245" s="8">
        <v>0</v>
      </c>
      <c r="E245" s="8">
        <v>1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1</v>
      </c>
      <c r="M245" s="8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5">
        <v>2</v>
      </c>
      <c r="AA245" s="5">
        <v>2</v>
      </c>
      <c r="AB245" s="5">
        <v>0</v>
      </c>
      <c r="AC245" s="5">
        <v>0</v>
      </c>
      <c r="AD245" s="5">
        <v>0</v>
      </c>
      <c r="AG245" s="5">
        <v>0</v>
      </c>
    </row>
    <row r="246" spans="1:33" x14ac:dyDescent="0.25">
      <c r="A246" s="10">
        <v>43900</v>
      </c>
      <c r="B246" s="8" t="s">
        <v>14</v>
      </c>
      <c r="C246" s="8">
        <v>1</v>
      </c>
      <c r="D246" s="8">
        <v>0</v>
      </c>
      <c r="E246" s="8">
        <v>1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1</v>
      </c>
      <c r="M246" s="8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5">
        <v>1</v>
      </c>
      <c r="AA246" s="5">
        <v>1</v>
      </c>
      <c r="AB246" s="5">
        <v>0</v>
      </c>
      <c r="AC246" s="5">
        <v>0</v>
      </c>
      <c r="AD246" s="5">
        <v>0</v>
      </c>
      <c r="AG246" s="5">
        <v>0</v>
      </c>
    </row>
    <row r="247" spans="1:33" x14ac:dyDescent="0.25">
      <c r="A247" s="10">
        <v>43900</v>
      </c>
      <c r="B247" s="8" t="s">
        <v>15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5">
        <v>2</v>
      </c>
      <c r="AA247" s="5">
        <v>2</v>
      </c>
      <c r="AB247" s="5">
        <v>0</v>
      </c>
      <c r="AC247" s="5">
        <v>0</v>
      </c>
      <c r="AD247" s="5">
        <v>0</v>
      </c>
      <c r="AG247" s="5">
        <v>0</v>
      </c>
    </row>
    <row r="248" spans="1:33" x14ac:dyDescent="0.25">
      <c r="A248" s="10">
        <v>43900</v>
      </c>
      <c r="B248" s="8" t="s">
        <v>16</v>
      </c>
      <c r="C248" s="8">
        <v>1</v>
      </c>
      <c r="D248" s="8">
        <v>0</v>
      </c>
      <c r="E248" s="8">
        <v>1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1</v>
      </c>
      <c r="M248" s="8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5">
        <v>0</v>
      </c>
      <c r="AA248" s="5">
        <v>0</v>
      </c>
      <c r="AB248" s="5">
        <v>0</v>
      </c>
      <c r="AC248" s="5">
        <v>0</v>
      </c>
      <c r="AD248" s="5">
        <v>0</v>
      </c>
      <c r="AG248" s="5">
        <v>0</v>
      </c>
    </row>
    <row r="249" spans="1:33" x14ac:dyDescent="0.25">
      <c r="A249" s="10">
        <v>43900</v>
      </c>
      <c r="B249" s="8" t="s">
        <v>22</v>
      </c>
      <c r="C249" s="8">
        <v>63</v>
      </c>
      <c r="D249" s="8">
        <v>0</v>
      </c>
      <c r="E249" s="8">
        <v>63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63</v>
      </c>
      <c r="M249" s="8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5">
        <v>3</v>
      </c>
      <c r="AA249" s="5">
        <v>3</v>
      </c>
      <c r="AB249" s="5">
        <v>0</v>
      </c>
      <c r="AC249" s="5">
        <v>0</v>
      </c>
      <c r="AD249" s="5">
        <v>0</v>
      </c>
      <c r="AG249" s="5">
        <v>0</v>
      </c>
    </row>
    <row r="250" spans="1:33" x14ac:dyDescent="0.25">
      <c r="A250" s="10">
        <v>43900</v>
      </c>
      <c r="B250" s="8" t="s">
        <v>23</v>
      </c>
      <c r="C250" s="8">
        <v>50</v>
      </c>
      <c r="D250" s="8">
        <v>0</v>
      </c>
      <c r="E250" s="8">
        <v>50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50</v>
      </c>
      <c r="M250" s="8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5">
        <v>34</v>
      </c>
      <c r="AA250" s="5">
        <v>34</v>
      </c>
      <c r="AB250" s="5">
        <v>0</v>
      </c>
      <c r="AC250" s="5">
        <v>0</v>
      </c>
      <c r="AD250" s="5">
        <v>0</v>
      </c>
      <c r="AG250" s="5">
        <v>0</v>
      </c>
    </row>
    <row r="251" spans="1:33" x14ac:dyDescent="0.25">
      <c r="A251" s="10">
        <v>43900</v>
      </c>
      <c r="B251" s="8" t="s">
        <v>26</v>
      </c>
      <c r="C251" s="8">
        <v>32</v>
      </c>
      <c r="D251" s="8">
        <v>0</v>
      </c>
      <c r="E251" s="8">
        <v>32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32</v>
      </c>
      <c r="M251" s="8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5">
        <v>2</v>
      </c>
      <c r="AA251" s="5">
        <v>2</v>
      </c>
      <c r="AB251" s="5">
        <v>0</v>
      </c>
      <c r="AC251" s="5">
        <v>0</v>
      </c>
      <c r="AD251" s="5">
        <v>0</v>
      </c>
      <c r="AG251" s="5">
        <v>0</v>
      </c>
    </row>
    <row r="252" spans="1:33" x14ac:dyDescent="0.25">
      <c r="A252" s="10">
        <v>43900</v>
      </c>
      <c r="B252" s="8" t="s">
        <v>27</v>
      </c>
      <c r="C252" s="8">
        <v>72</v>
      </c>
      <c r="D252" s="8">
        <v>0</v>
      </c>
      <c r="E252" s="8">
        <v>72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72</v>
      </c>
      <c r="M252" s="8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5">
        <v>2</v>
      </c>
      <c r="AA252" s="5">
        <v>2</v>
      </c>
      <c r="AB252" s="5">
        <v>0</v>
      </c>
      <c r="AC252" s="5">
        <v>0</v>
      </c>
      <c r="AD252" s="5">
        <v>0</v>
      </c>
      <c r="AG252" s="5">
        <v>0</v>
      </c>
    </row>
    <row r="253" spans="1:33" x14ac:dyDescent="0.25">
      <c r="A253" s="10">
        <v>43900</v>
      </c>
      <c r="B253" s="8" t="s">
        <v>8</v>
      </c>
      <c r="C253" s="8">
        <v>78</v>
      </c>
      <c r="D253" s="8">
        <v>0</v>
      </c>
      <c r="E253" s="8">
        <v>78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78</v>
      </c>
      <c r="M253" s="8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5">
        <v>140</v>
      </c>
      <c r="AA253" s="5">
        <v>140</v>
      </c>
      <c r="AB253" s="5">
        <v>0</v>
      </c>
      <c r="AC253" s="5">
        <v>0</v>
      </c>
      <c r="AD253" s="5">
        <v>0</v>
      </c>
      <c r="AG253" s="5">
        <v>0</v>
      </c>
    </row>
    <row r="254" spans="1:33" x14ac:dyDescent="0.25">
      <c r="A254" s="10">
        <v>43900</v>
      </c>
      <c r="B254" s="8" t="s">
        <v>12</v>
      </c>
      <c r="C254" s="8">
        <v>70</v>
      </c>
      <c r="D254" s="8">
        <v>0</v>
      </c>
      <c r="E254" s="8">
        <v>70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70</v>
      </c>
      <c r="M254" s="8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5">
        <v>1</v>
      </c>
      <c r="AA254" s="5">
        <v>1</v>
      </c>
      <c r="AB254" s="5">
        <v>0</v>
      </c>
      <c r="AC254" s="5">
        <v>0</v>
      </c>
      <c r="AD254" s="5">
        <v>0</v>
      </c>
      <c r="AG254" s="5">
        <v>0</v>
      </c>
    </row>
    <row r="255" spans="1:33" x14ac:dyDescent="0.25">
      <c r="A255" s="10">
        <v>43900</v>
      </c>
      <c r="B255" s="8" t="s">
        <v>9</v>
      </c>
      <c r="C255" s="8">
        <v>115</v>
      </c>
      <c r="D255" s="8">
        <v>0</v>
      </c>
      <c r="E255" s="8">
        <v>115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115</v>
      </c>
      <c r="M255" s="8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5">
        <v>47</v>
      </c>
      <c r="AA255" s="5">
        <v>47</v>
      </c>
      <c r="AB255" s="5">
        <v>0</v>
      </c>
      <c r="AC255" s="5">
        <v>0</v>
      </c>
      <c r="AD255" s="5">
        <v>0</v>
      </c>
      <c r="AG255" s="5">
        <v>0</v>
      </c>
    </row>
    <row r="256" spans="1:33" x14ac:dyDescent="0.25">
      <c r="A256" s="10">
        <v>43900</v>
      </c>
      <c r="B256" s="8" t="s">
        <v>24</v>
      </c>
      <c r="C256" s="8">
        <v>7</v>
      </c>
      <c r="D256" s="8">
        <v>0</v>
      </c>
      <c r="E256" s="8">
        <v>7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7</v>
      </c>
      <c r="M256" s="8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5">
        <v>0</v>
      </c>
      <c r="AA256" s="5">
        <v>0</v>
      </c>
      <c r="AB256" s="5">
        <v>0</v>
      </c>
      <c r="AC256" s="5">
        <v>0</v>
      </c>
      <c r="AD256" s="5">
        <v>0</v>
      </c>
      <c r="AG256" s="5">
        <v>0</v>
      </c>
    </row>
    <row r="257" spans="1:33" x14ac:dyDescent="0.25">
      <c r="A257" s="10">
        <v>43900</v>
      </c>
      <c r="B257" s="8" t="s">
        <v>25</v>
      </c>
      <c r="C257" s="8">
        <v>7</v>
      </c>
      <c r="D257" s="8">
        <v>0</v>
      </c>
      <c r="E257" s="8">
        <v>7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7</v>
      </c>
      <c r="M257" s="8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5">
        <v>0</v>
      </c>
      <c r="AA257" s="5">
        <v>0</v>
      </c>
      <c r="AB257" s="5">
        <v>0</v>
      </c>
      <c r="AC257" s="5">
        <v>0</v>
      </c>
      <c r="AD257" s="5">
        <v>0</v>
      </c>
      <c r="AG257" s="5">
        <v>0</v>
      </c>
    </row>
    <row r="258" spans="1:33" x14ac:dyDescent="0.25">
      <c r="A258" s="10">
        <v>43900</v>
      </c>
      <c r="B258" s="8" t="s">
        <v>6</v>
      </c>
      <c r="C258" s="8">
        <v>112</v>
      </c>
      <c r="D258" s="8">
        <v>24</v>
      </c>
      <c r="E258" s="8">
        <v>88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88</v>
      </c>
      <c r="M258" s="8">
        <v>24</v>
      </c>
      <c r="N258" s="12">
        <v>23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5">
        <v>297</v>
      </c>
      <c r="AA258" s="5">
        <v>297</v>
      </c>
      <c r="AB258" s="5">
        <v>0</v>
      </c>
      <c r="AC258" s="5">
        <v>23</v>
      </c>
      <c r="AD258" s="5">
        <v>0</v>
      </c>
      <c r="AG258" s="5">
        <v>0</v>
      </c>
    </row>
    <row r="259" spans="1:33" x14ac:dyDescent="0.25">
      <c r="A259" s="10">
        <v>43900</v>
      </c>
      <c r="B259" s="8" t="s">
        <v>36</v>
      </c>
      <c r="C259" s="8">
        <v>57</v>
      </c>
      <c r="D259" s="8">
        <v>0</v>
      </c>
      <c r="E259" s="8">
        <v>57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57</v>
      </c>
      <c r="M259" s="8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5">
        <v>229</v>
      </c>
      <c r="AA259" s="5">
        <v>229</v>
      </c>
      <c r="AB259" s="5">
        <v>0</v>
      </c>
      <c r="AC259" s="5">
        <v>0</v>
      </c>
      <c r="AD259" s="5">
        <v>0</v>
      </c>
      <c r="AG259" s="5">
        <v>0</v>
      </c>
    </row>
    <row r="260" spans="1:33" x14ac:dyDescent="0.25">
      <c r="A260" s="10">
        <v>43900</v>
      </c>
      <c r="B260" s="8" t="s">
        <v>37</v>
      </c>
      <c r="C260" s="8">
        <v>58</v>
      </c>
      <c r="D260" s="8">
        <v>0</v>
      </c>
      <c r="E260" s="8">
        <v>58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58</v>
      </c>
      <c r="M260" s="8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5">
        <v>88</v>
      </c>
      <c r="AA260" s="5">
        <v>88</v>
      </c>
      <c r="AB260" s="5">
        <v>0</v>
      </c>
      <c r="AC260" s="5">
        <v>0</v>
      </c>
      <c r="AD260" s="5">
        <v>0</v>
      </c>
      <c r="AG260" s="5">
        <v>0</v>
      </c>
    </row>
    <row r="261" spans="1:33" x14ac:dyDescent="0.25">
      <c r="A261" s="10">
        <v>43900</v>
      </c>
      <c r="B261" s="8" t="s">
        <v>175</v>
      </c>
      <c r="C261" s="8">
        <v>16</v>
      </c>
      <c r="D261" s="8">
        <v>0</v>
      </c>
      <c r="E261" s="8">
        <v>16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16</v>
      </c>
      <c r="M261" s="8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5">
        <v>337</v>
      </c>
      <c r="AA261" s="5">
        <v>337</v>
      </c>
      <c r="AB261" s="5">
        <v>0</v>
      </c>
      <c r="AC261" s="5">
        <v>0</v>
      </c>
      <c r="AD261" s="5">
        <v>0</v>
      </c>
      <c r="AG261" s="5">
        <v>0</v>
      </c>
    </row>
    <row r="262" spans="1:33" x14ac:dyDescent="0.25">
      <c r="A262" s="10">
        <v>43899</v>
      </c>
      <c r="B262" s="8" t="s">
        <v>7</v>
      </c>
      <c r="C262" s="8">
        <v>76</v>
      </c>
      <c r="D262" s="8">
        <v>0</v>
      </c>
      <c r="E262" s="8">
        <v>76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76</v>
      </c>
      <c r="M262" s="8">
        <v>0</v>
      </c>
      <c r="N262" s="12">
        <v>1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5">
        <v>22</v>
      </c>
      <c r="AA262" s="5">
        <v>22</v>
      </c>
      <c r="AB262" s="5">
        <v>0</v>
      </c>
      <c r="AC262" s="5">
        <v>1</v>
      </c>
      <c r="AD262" s="5">
        <v>0</v>
      </c>
      <c r="AG262" s="5">
        <v>0</v>
      </c>
    </row>
    <row r="263" spans="1:33" x14ac:dyDescent="0.25">
      <c r="A263" s="10">
        <v>43899</v>
      </c>
      <c r="B263" s="8" t="s">
        <v>13</v>
      </c>
      <c r="C263" s="8">
        <v>14</v>
      </c>
      <c r="D263" s="8">
        <v>0</v>
      </c>
      <c r="E263" s="8">
        <v>14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14</v>
      </c>
      <c r="M263" s="8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5">
        <v>64</v>
      </c>
      <c r="AA263" s="5">
        <v>64</v>
      </c>
      <c r="AB263" s="5">
        <v>0</v>
      </c>
      <c r="AC263" s="5">
        <v>0</v>
      </c>
      <c r="AD263" s="5">
        <v>0</v>
      </c>
      <c r="AG263" s="5">
        <v>0</v>
      </c>
    </row>
    <row r="264" spans="1:33" x14ac:dyDescent="0.25">
      <c r="A264" s="10">
        <v>43899</v>
      </c>
      <c r="B264" s="8" t="s">
        <v>35</v>
      </c>
      <c r="C264" s="8">
        <v>8</v>
      </c>
      <c r="D264" s="8">
        <v>0</v>
      </c>
      <c r="E264" s="8">
        <v>8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8</v>
      </c>
      <c r="M264" s="8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5">
        <v>2</v>
      </c>
      <c r="AA264" s="5">
        <v>2</v>
      </c>
      <c r="AB264" s="5">
        <v>0</v>
      </c>
      <c r="AC264" s="5">
        <v>0</v>
      </c>
      <c r="AD264" s="5">
        <v>0</v>
      </c>
      <c r="AG264" s="5">
        <v>0</v>
      </c>
    </row>
    <row r="265" spans="1:33" x14ac:dyDescent="0.25">
      <c r="A265" s="10">
        <v>43899</v>
      </c>
      <c r="B265" s="8" t="s">
        <v>17</v>
      </c>
      <c r="C265" s="8">
        <v>12</v>
      </c>
      <c r="D265" s="8">
        <v>0</v>
      </c>
      <c r="E265" s="8">
        <v>12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12</v>
      </c>
      <c r="M265" s="8">
        <v>0</v>
      </c>
      <c r="N265" s="12">
        <v>1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5">
        <v>2</v>
      </c>
      <c r="AA265" s="5">
        <v>2</v>
      </c>
      <c r="AB265" s="5">
        <v>0</v>
      </c>
      <c r="AC265" s="5">
        <v>1</v>
      </c>
      <c r="AD265" s="5">
        <v>0</v>
      </c>
      <c r="AG265" s="5">
        <v>0</v>
      </c>
    </row>
    <row r="266" spans="1:33" x14ac:dyDescent="0.25">
      <c r="A266" s="10">
        <v>43899</v>
      </c>
      <c r="B266" s="8" t="s">
        <v>18</v>
      </c>
      <c r="C266" s="8">
        <v>8</v>
      </c>
      <c r="D266" s="8">
        <v>0</v>
      </c>
      <c r="E266" s="8">
        <v>8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8</v>
      </c>
      <c r="M266" s="8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5">
        <v>5</v>
      </c>
      <c r="AA266" s="5">
        <v>5</v>
      </c>
      <c r="AB266" s="5">
        <v>0</v>
      </c>
      <c r="AC266" s="5">
        <v>0</v>
      </c>
      <c r="AD266" s="5">
        <v>0</v>
      </c>
      <c r="AG266" s="5">
        <v>0</v>
      </c>
    </row>
    <row r="267" spans="1:33" x14ac:dyDescent="0.25">
      <c r="A267" s="10">
        <v>43899</v>
      </c>
      <c r="B267" s="8" t="s">
        <v>19</v>
      </c>
      <c r="C267" s="8">
        <v>3</v>
      </c>
      <c r="D267" s="8">
        <v>0</v>
      </c>
      <c r="E267" s="8">
        <v>3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3</v>
      </c>
      <c r="M267" s="8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5">
        <v>5</v>
      </c>
      <c r="AA267" s="5">
        <v>5</v>
      </c>
      <c r="AB267" s="5">
        <v>0</v>
      </c>
      <c r="AC267" s="5">
        <v>0</v>
      </c>
      <c r="AD267" s="5">
        <v>0</v>
      </c>
      <c r="AG267" s="5">
        <v>0</v>
      </c>
    </row>
    <row r="268" spans="1:33" x14ac:dyDescent="0.25">
      <c r="A268" s="10">
        <v>43899</v>
      </c>
      <c r="B268" s="8" t="s">
        <v>20</v>
      </c>
      <c r="C268" s="8">
        <v>16</v>
      </c>
      <c r="D268" s="8">
        <v>0</v>
      </c>
      <c r="E268" s="8">
        <v>16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16</v>
      </c>
      <c r="M268" s="8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5">
        <v>13</v>
      </c>
      <c r="AA268" s="5">
        <v>13</v>
      </c>
      <c r="AB268" s="5">
        <v>0</v>
      </c>
      <c r="AC268" s="5">
        <v>0</v>
      </c>
      <c r="AD268" s="5">
        <v>0</v>
      </c>
      <c r="AG268" s="5">
        <v>0</v>
      </c>
    </row>
    <row r="269" spans="1:33" x14ac:dyDescent="0.25">
      <c r="A269" s="10">
        <v>43899</v>
      </c>
      <c r="B269" s="8" t="s">
        <v>21</v>
      </c>
      <c r="C269" s="8">
        <v>20</v>
      </c>
      <c r="D269" s="8">
        <v>0</v>
      </c>
      <c r="E269" s="8">
        <v>20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20</v>
      </c>
      <c r="M269" s="8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5">
        <v>20</v>
      </c>
      <c r="AA269" s="5">
        <v>20</v>
      </c>
      <c r="AB269" s="5">
        <v>0</v>
      </c>
      <c r="AC269" s="5">
        <v>0</v>
      </c>
      <c r="AD269" s="5">
        <v>0</v>
      </c>
      <c r="AG269" s="5">
        <v>0</v>
      </c>
    </row>
    <row r="270" spans="1:33" x14ac:dyDescent="0.25">
      <c r="A270" s="10">
        <v>43899</v>
      </c>
      <c r="B270" s="8" t="s">
        <v>10</v>
      </c>
      <c r="C270" s="8">
        <v>7</v>
      </c>
      <c r="D270" s="8">
        <v>0</v>
      </c>
      <c r="E270" s="8">
        <v>7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7</v>
      </c>
      <c r="M270" s="8">
        <v>0</v>
      </c>
      <c r="N270" s="12">
        <v>1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5">
        <v>16</v>
      </c>
      <c r="AA270" s="5">
        <v>16</v>
      </c>
      <c r="AB270" s="5">
        <v>0</v>
      </c>
      <c r="AC270" s="5">
        <v>1</v>
      </c>
      <c r="AD270" s="5">
        <v>0</v>
      </c>
      <c r="AG270" s="5">
        <v>0</v>
      </c>
    </row>
    <row r="271" spans="1:33" x14ac:dyDescent="0.25">
      <c r="A271" s="10">
        <v>43899</v>
      </c>
      <c r="B271" s="8" t="s">
        <v>11</v>
      </c>
      <c r="C271" s="8">
        <v>1</v>
      </c>
      <c r="D271" s="8">
        <v>0</v>
      </c>
      <c r="E271" s="8">
        <v>1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1</v>
      </c>
      <c r="M271" s="8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5">
        <v>0</v>
      </c>
      <c r="AA271" s="5">
        <v>0</v>
      </c>
      <c r="AB271" s="5">
        <v>0</v>
      </c>
      <c r="AC271" s="5">
        <v>0</v>
      </c>
      <c r="AD271" s="5">
        <v>0</v>
      </c>
      <c r="AG271" s="5">
        <v>0</v>
      </c>
    </row>
    <row r="272" spans="1:33" x14ac:dyDescent="0.25">
      <c r="A272" s="10">
        <v>43899</v>
      </c>
      <c r="B272" s="8" t="s">
        <v>14</v>
      </c>
      <c r="C272" s="8">
        <v>1</v>
      </c>
      <c r="D272" s="8">
        <v>0</v>
      </c>
      <c r="E272" s="8">
        <v>1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1</v>
      </c>
      <c r="M272" s="8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5">
        <v>1</v>
      </c>
      <c r="AA272" s="5">
        <v>1</v>
      </c>
      <c r="AB272" s="5">
        <v>0</v>
      </c>
      <c r="AC272" s="5">
        <v>0</v>
      </c>
      <c r="AD272" s="5">
        <v>0</v>
      </c>
      <c r="AG272" s="5">
        <v>0</v>
      </c>
    </row>
    <row r="273" spans="1:33" x14ac:dyDescent="0.25">
      <c r="A273" s="10">
        <v>43899</v>
      </c>
      <c r="B273" s="8" t="s">
        <v>15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5">
        <v>0</v>
      </c>
      <c r="AA273" s="5">
        <v>0</v>
      </c>
      <c r="AB273" s="5">
        <v>0</v>
      </c>
      <c r="AC273" s="5">
        <v>0</v>
      </c>
      <c r="AD273" s="5">
        <v>0</v>
      </c>
      <c r="AG273" s="5">
        <v>0</v>
      </c>
    </row>
    <row r="274" spans="1:33" x14ac:dyDescent="0.25">
      <c r="A274" s="10">
        <v>43899</v>
      </c>
      <c r="B274" s="8" t="s">
        <v>16</v>
      </c>
      <c r="C274" s="8">
        <v>1</v>
      </c>
      <c r="D274" s="8">
        <v>0</v>
      </c>
      <c r="E274" s="8">
        <v>1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1</v>
      </c>
      <c r="M274" s="8">
        <v>0</v>
      </c>
      <c r="N274" s="12">
        <v>1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5">
        <v>0</v>
      </c>
      <c r="AA274" s="5">
        <v>0</v>
      </c>
      <c r="AB274" s="5">
        <v>0</v>
      </c>
      <c r="AC274" s="5">
        <v>1</v>
      </c>
      <c r="AD274" s="5">
        <v>0</v>
      </c>
      <c r="AG274" s="5">
        <v>0</v>
      </c>
    </row>
    <row r="275" spans="1:33" x14ac:dyDescent="0.25">
      <c r="A275" s="10">
        <v>43899</v>
      </c>
      <c r="B275" s="8" t="s">
        <v>22</v>
      </c>
      <c r="C275" s="8">
        <v>63</v>
      </c>
      <c r="D275" s="8">
        <v>0</v>
      </c>
      <c r="E275" s="8">
        <v>63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63</v>
      </c>
      <c r="M275" s="8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5">
        <v>1</v>
      </c>
      <c r="AA275" s="5">
        <v>1</v>
      </c>
      <c r="AB275" s="5">
        <v>0</v>
      </c>
      <c r="AC275" s="5">
        <v>0</v>
      </c>
      <c r="AD275" s="5">
        <v>0</v>
      </c>
      <c r="AG275" s="5">
        <v>0</v>
      </c>
    </row>
    <row r="276" spans="1:33" x14ac:dyDescent="0.25">
      <c r="A276" s="10">
        <v>43899</v>
      </c>
      <c r="B276" s="8" t="s">
        <v>23</v>
      </c>
      <c r="C276" s="8">
        <v>50</v>
      </c>
      <c r="D276" s="8">
        <v>0</v>
      </c>
      <c r="E276" s="8">
        <v>50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50</v>
      </c>
      <c r="M276" s="8">
        <v>0</v>
      </c>
      <c r="N276" s="12">
        <v>4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5">
        <v>77</v>
      </c>
      <c r="AA276" s="5">
        <v>77</v>
      </c>
      <c r="AB276" s="5">
        <v>0</v>
      </c>
      <c r="AC276" s="5">
        <v>4</v>
      </c>
      <c r="AD276" s="5">
        <v>0</v>
      </c>
      <c r="AG276" s="5">
        <v>0</v>
      </c>
    </row>
    <row r="277" spans="1:33" x14ac:dyDescent="0.25">
      <c r="A277" s="10">
        <v>43899</v>
      </c>
      <c r="B277" s="8" t="s">
        <v>26</v>
      </c>
      <c r="C277" s="8">
        <v>32</v>
      </c>
      <c r="D277" s="8">
        <v>0</v>
      </c>
      <c r="E277" s="8">
        <v>32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32</v>
      </c>
      <c r="M277" s="8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5">
        <v>4</v>
      </c>
      <c r="AA277" s="5">
        <v>4</v>
      </c>
      <c r="AB277" s="5">
        <v>0</v>
      </c>
      <c r="AC277" s="5">
        <v>0</v>
      </c>
      <c r="AD277" s="5">
        <v>0</v>
      </c>
      <c r="AG277" s="5">
        <v>0</v>
      </c>
    </row>
    <row r="278" spans="1:33" x14ac:dyDescent="0.25">
      <c r="A278" s="10">
        <v>43899</v>
      </c>
      <c r="B278" s="8" t="s">
        <v>27</v>
      </c>
      <c r="C278" s="8">
        <v>72</v>
      </c>
      <c r="D278" s="8">
        <v>0</v>
      </c>
      <c r="E278" s="8">
        <v>72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72</v>
      </c>
      <c r="M278" s="8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5">
        <v>4</v>
      </c>
      <c r="AA278" s="5">
        <v>4</v>
      </c>
      <c r="AB278" s="5">
        <v>0</v>
      </c>
      <c r="AC278" s="5">
        <v>0</v>
      </c>
      <c r="AD278" s="5">
        <v>0</v>
      </c>
      <c r="AG278" s="5">
        <v>0</v>
      </c>
    </row>
    <row r="279" spans="1:33" x14ac:dyDescent="0.25">
      <c r="A279" s="10">
        <v>43899</v>
      </c>
      <c r="B279" s="8" t="s">
        <v>8</v>
      </c>
      <c r="C279" s="8">
        <v>78</v>
      </c>
      <c r="D279" s="8">
        <v>0</v>
      </c>
      <c r="E279" s="8">
        <v>78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78</v>
      </c>
      <c r="M279" s="8">
        <v>0</v>
      </c>
      <c r="N279" s="12">
        <v>2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5">
        <v>146</v>
      </c>
      <c r="AA279" s="5">
        <v>146</v>
      </c>
      <c r="AB279" s="5">
        <v>0</v>
      </c>
      <c r="AC279" s="5">
        <v>2</v>
      </c>
      <c r="AD279" s="5">
        <v>0</v>
      </c>
      <c r="AG279" s="5">
        <v>0</v>
      </c>
    </row>
    <row r="280" spans="1:33" x14ac:dyDescent="0.25">
      <c r="A280" s="10">
        <v>43899</v>
      </c>
      <c r="B280" s="8" t="s">
        <v>12</v>
      </c>
      <c r="C280" s="8">
        <v>70</v>
      </c>
      <c r="D280" s="8">
        <v>0</v>
      </c>
      <c r="E280" s="8">
        <v>70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70</v>
      </c>
      <c r="M280" s="8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5">
        <v>6</v>
      </c>
      <c r="AA280" s="5">
        <v>6</v>
      </c>
      <c r="AB280" s="5">
        <v>0</v>
      </c>
      <c r="AC280" s="5">
        <v>0</v>
      </c>
      <c r="AD280" s="5">
        <v>0</v>
      </c>
      <c r="AG280" s="5">
        <v>0</v>
      </c>
    </row>
    <row r="281" spans="1:33" x14ac:dyDescent="0.25">
      <c r="A281" s="10">
        <v>43899</v>
      </c>
      <c r="B281" s="8" t="s">
        <v>9</v>
      </c>
      <c r="C281" s="8">
        <v>115</v>
      </c>
      <c r="D281" s="8">
        <v>0</v>
      </c>
      <c r="E281" s="8">
        <v>115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115</v>
      </c>
      <c r="M281" s="8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5">
        <v>71</v>
      </c>
      <c r="AA281" s="5">
        <v>71</v>
      </c>
      <c r="AB281" s="5">
        <v>0</v>
      </c>
      <c r="AC281" s="5">
        <v>0</v>
      </c>
      <c r="AD281" s="5">
        <v>0</v>
      </c>
      <c r="AG281" s="5">
        <v>0</v>
      </c>
    </row>
    <row r="282" spans="1:33" x14ac:dyDescent="0.25">
      <c r="A282" s="10">
        <v>43899</v>
      </c>
      <c r="B282" s="8" t="s">
        <v>24</v>
      </c>
      <c r="C282" s="8">
        <v>7</v>
      </c>
      <c r="D282" s="8">
        <v>0</v>
      </c>
      <c r="E282" s="8">
        <v>7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7</v>
      </c>
      <c r="M282" s="8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5">
        <v>10</v>
      </c>
      <c r="AA282" s="5">
        <v>10</v>
      </c>
      <c r="AB282" s="5">
        <v>0</v>
      </c>
      <c r="AC282" s="5">
        <v>0</v>
      </c>
      <c r="AD282" s="5">
        <v>0</v>
      </c>
      <c r="AG282" s="5">
        <v>0</v>
      </c>
    </row>
    <row r="283" spans="1:33" x14ac:dyDescent="0.25">
      <c r="A283" s="10">
        <v>43899</v>
      </c>
      <c r="B283" s="8" t="s">
        <v>25</v>
      </c>
      <c r="C283" s="8">
        <v>7</v>
      </c>
      <c r="D283" s="8">
        <v>0</v>
      </c>
      <c r="E283" s="8">
        <v>7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7</v>
      </c>
      <c r="M283" s="8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5">
        <v>0</v>
      </c>
      <c r="AA283" s="5">
        <v>0</v>
      </c>
      <c r="AB283" s="5">
        <v>0</v>
      </c>
      <c r="AC283" s="5">
        <v>0</v>
      </c>
      <c r="AD283" s="5">
        <v>0</v>
      </c>
      <c r="AG283" s="5">
        <v>0</v>
      </c>
    </row>
    <row r="284" spans="1:33" x14ac:dyDescent="0.25">
      <c r="A284" s="10">
        <v>43899</v>
      </c>
      <c r="B284" s="8" t="s">
        <v>6</v>
      </c>
      <c r="C284" s="8">
        <v>89</v>
      </c>
      <c r="D284" s="8">
        <v>1</v>
      </c>
      <c r="E284" s="8">
        <v>88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88</v>
      </c>
      <c r="M284" s="8">
        <v>1</v>
      </c>
      <c r="N284" s="12">
        <v>5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5">
        <v>240</v>
      </c>
      <c r="AA284" s="5">
        <v>240</v>
      </c>
      <c r="AB284" s="5">
        <v>0</v>
      </c>
      <c r="AC284" s="5">
        <v>5</v>
      </c>
      <c r="AD284" s="5">
        <v>0</v>
      </c>
      <c r="AG284" s="5">
        <v>0</v>
      </c>
    </row>
    <row r="285" spans="1:33" x14ac:dyDescent="0.25">
      <c r="A285" s="10">
        <v>43899</v>
      </c>
      <c r="B285" s="8" t="s">
        <v>36</v>
      </c>
      <c r="C285" s="8">
        <v>57</v>
      </c>
      <c r="D285" s="8">
        <v>0</v>
      </c>
      <c r="E285" s="8">
        <v>57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57</v>
      </c>
      <c r="M285" s="8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5">
        <v>198</v>
      </c>
      <c r="AA285" s="5">
        <v>198</v>
      </c>
      <c r="AB285" s="5">
        <v>0</v>
      </c>
      <c r="AC285" s="5">
        <v>0</v>
      </c>
      <c r="AD285" s="5">
        <v>0</v>
      </c>
      <c r="AG285" s="5">
        <v>0</v>
      </c>
    </row>
    <row r="286" spans="1:33" x14ac:dyDescent="0.25">
      <c r="A286" s="10">
        <v>43899</v>
      </c>
      <c r="B286" s="8" t="s">
        <v>37</v>
      </c>
      <c r="C286" s="8">
        <v>58</v>
      </c>
      <c r="D286" s="8">
        <v>0</v>
      </c>
      <c r="E286" s="8">
        <v>58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58</v>
      </c>
      <c r="M286" s="8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5">
        <v>76</v>
      </c>
      <c r="AA286" s="5">
        <v>76</v>
      </c>
      <c r="AB286" s="5">
        <v>0</v>
      </c>
      <c r="AC286" s="5">
        <v>0</v>
      </c>
      <c r="AD286" s="5">
        <v>0</v>
      </c>
      <c r="AG286" s="5">
        <v>0</v>
      </c>
    </row>
    <row r="287" spans="1:33" x14ac:dyDescent="0.25">
      <c r="A287" s="10">
        <v>43899</v>
      </c>
      <c r="B287" s="8" t="s">
        <v>175</v>
      </c>
      <c r="C287" s="8">
        <v>16</v>
      </c>
      <c r="D287" s="8">
        <v>0</v>
      </c>
      <c r="E287" s="8">
        <v>16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16</v>
      </c>
      <c r="M287" s="8">
        <v>0</v>
      </c>
      <c r="N287" s="12">
        <v>2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5">
        <v>354</v>
      </c>
      <c r="AA287" s="5">
        <v>354</v>
      </c>
      <c r="AB287" s="5">
        <v>0</v>
      </c>
      <c r="AC287" s="5">
        <v>2</v>
      </c>
      <c r="AD287" s="5">
        <v>0</v>
      </c>
      <c r="AG287" s="5">
        <v>0</v>
      </c>
    </row>
    <row r="288" spans="1:33" x14ac:dyDescent="0.25">
      <c r="A288" s="10">
        <v>43898</v>
      </c>
      <c r="B288" s="8" t="s">
        <v>7</v>
      </c>
      <c r="C288" s="8">
        <v>75</v>
      </c>
      <c r="D288" s="8">
        <v>0</v>
      </c>
      <c r="E288" s="8">
        <v>75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75</v>
      </c>
      <c r="M288" s="8">
        <v>0</v>
      </c>
      <c r="N288" s="12">
        <v>12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5">
        <v>46</v>
      </c>
      <c r="AA288" s="5">
        <v>46</v>
      </c>
      <c r="AB288" s="5">
        <v>0</v>
      </c>
      <c r="AC288" s="5">
        <v>12</v>
      </c>
      <c r="AD288" s="5">
        <v>0</v>
      </c>
      <c r="AG288" s="5">
        <v>0</v>
      </c>
    </row>
    <row r="289" spans="1:33" x14ac:dyDescent="0.25">
      <c r="A289" s="10">
        <v>43898</v>
      </c>
      <c r="B289" s="8" t="s">
        <v>13</v>
      </c>
      <c r="C289" s="8">
        <v>14</v>
      </c>
      <c r="D289" s="8">
        <v>0</v>
      </c>
      <c r="E289" s="8">
        <v>14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14</v>
      </c>
      <c r="M289" s="8">
        <v>0</v>
      </c>
      <c r="N289" s="12">
        <v>3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5">
        <v>63</v>
      </c>
      <c r="AA289" s="5">
        <v>63</v>
      </c>
      <c r="AB289" s="5">
        <v>0</v>
      </c>
      <c r="AC289" s="5">
        <v>3</v>
      </c>
      <c r="AD289" s="5">
        <v>0</v>
      </c>
      <c r="AG289" s="5">
        <v>0</v>
      </c>
    </row>
    <row r="290" spans="1:33" x14ac:dyDescent="0.25">
      <c r="A290" s="10">
        <v>43898</v>
      </c>
      <c r="B290" s="8" t="s">
        <v>35</v>
      </c>
      <c r="C290" s="8">
        <v>8</v>
      </c>
      <c r="D290" s="8">
        <v>0</v>
      </c>
      <c r="E290" s="8">
        <v>8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8</v>
      </c>
      <c r="M290" s="8">
        <v>0</v>
      </c>
      <c r="N290" s="12">
        <v>3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5">
        <v>5</v>
      </c>
      <c r="AA290" s="5">
        <v>5</v>
      </c>
      <c r="AB290" s="5">
        <v>0</v>
      </c>
      <c r="AC290" s="5">
        <v>3</v>
      </c>
      <c r="AD290" s="5">
        <v>0</v>
      </c>
      <c r="AG290" s="5">
        <v>0</v>
      </c>
    </row>
    <row r="291" spans="1:33" x14ac:dyDescent="0.25">
      <c r="A291" s="10">
        <v>43898</v>
      </c>
      <c r="B291" s="8" t="s">
        <v>17</v>
      </c>
      <c r="C291" s="8">
        <v>11</v>
      </c>
      <c r="D291" s="8">
        <v>0</v>
      </c>
      <c r="E291" s="8">
        <v>11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11</v>
      </c>
      <c r="M291" s="8">
        <v>0</v>
      </c>
      <c r="N291" s="12">
        <v>1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5">
        <v>0</v>
      </c>
      <c r="AA291" s="5">
        <v>0</v>
      </c>
      <c r="AB291" s="5">
        <v>0</v>
      </c>
      <c r="AC291" s="5">
        <v>1</v>
      </c>
      <c r="AD291" s="5">
        <v>0</v>
      </c>
      <c r="AG291" s="5">
        <v>0</v>
      </c>
    </row>
    <row r="292" spans="1:33" x14ac:dyDescent="0.25">
      <c r="A292" s="10">
        <v>43898</v>
      </c>
      <c r="B292" s="8" t="s">
        <v>18</v>
      </c>
      <c r="C292" s="8">
        <v>8</v>
      </c>
      <c r="D292" s="8">
        <v>0</v>
      </c>
      <c r="E292" s="8">
        <v>8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8</v>
      </c>
      <c r="M292" s="8">
        <v>0</v>
      </c>
      <c r="N292" s="12">
        <v>1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5">
        <v>3</v>
      </c>
      <c r="AA292" s="5">
        <v>3</v>
      </c>
      <c r="AB292" s="5">
        <v>0</v>
      </c>
      <c r="AC292" s="5">
        <v>1</v>
      </c>
      <c r="AD292" s="5">
        <v>0</v>
      </c>
      <c r="AG292" s="5">
        <v>0</v>
      </c>
    </row>
    <row r="293" spans="1:33" x14ac:dyDescent="0.25">
      <c r="A293" s="10">
        <v>43898</v>
      </c>
      <c r="B293" s="8" t="s">
        <v>19</v>
      </c>
      <c r="C293" s="8">
        <v>3</v>
      </c>
      <c r="D293" s="8">
        <v>0</v>
      </c>
      <c r="E293" s="8">
        <v>3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3</v>
      </c>
      <c r="M293" s="8">
        <v>0</v>
      </c>
      <c r="N293" s="12">
        <v>1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5">
        <v>3</v>
      </c>
      <c r="AA293" s="5">
        <v>3</v>
      </c>
      <c r="AB293" s="5">
        <v>0</v>
      </c>
      <c r="AC293" s="5">
        <v>1</v>
      </c>
      <c r="AD293" s="5">
        <v>0</v>
      </c>
      <c r="AG293" s="5">
        <v>0</v>
      </c>
    </row>
    <row r="294" spans="1:33" x14ac:dyDescent="0.25">
      <c r="A294" s="10">
        <v>43898</v>
      </c>
      <c r="B294" s="8" t="s">
        <v>20</v>
      </c>
      <c r="C294" s="8">
        <v>16</v>
      </c>
      <c r="D294" s="8">
        <v>0</v>
      </c>
      <c r="E294" s="8">
        <v>16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16</v>
      </c>
      <c r="M294" s="8">
        <v>0</v>
      </c>
      <c r="N294" s="12">
        <v>4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5">
        <v>20</v>
      </c>
      <c r="AA294" s="5">
        <v>20</v>
      </c>
      <c r="AB294" s="5">
        <v>0</v>
      </c>
      <c r="AC294" s="5">
        <v>4</v>
      </c>
      <c r="AD294" s="5">
        <v>0</v>
      </c>
      <c r="AG294" s="5">
        <v>0</v>
      </c>
    </row>
    <row r="295" spans="1:33" x14ac:dyDescent="0.25">
      <c r="A295" s="10">
        <v>43898</v>
      </c>
      <c r="B295" s="8" t="s">
        <v>21</v>
      </c>
      <c r="C295" s="8">
        <v>20</v>
      </c>
      <c r="D295" s="8">
        <v>0</v>
      </c>
      <c r="E295" s="8">
        <v>20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20</v>
      </c>
      <c r="M295" s="8">
        <v>0</v>
      </c>
      <c r="N295" s="12">
        <v>4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5">
        <v>5</v>
      </c>
      <c r="AA295" s="5">
        <v>5</v>
      </c>
      <c r="AB295" s="5">
        <v>0</v>
      </c>
      <c r="AC295" s="5">
        <v>4</v>
      </c>
      <c r="AD295" s="5">
        <v>0</v>
      </c>
      <c r="AG295" s="5">
        <v>0</v>
      </c>
    </row>
    <row r="296" spans="1:33" x14ac:dyDescent="0.25">
      <c r="A296" s="10">
        <v>43898</v>
      </c>
      <c r="B296" s="8" t="s">
        <v>10</v>
      </c>
      <c r="C296" s="8">
        <v>6</v>
      </c>
      <c r="D296" s="8">
        <v>0</v>
      </c>
      <c r="E296" s="8">
        <v>6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6</v>
      </c>
      <c r="M296" s="8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5">
        <v>17</v>
      </c>
      <c r="AA296" s="5">
        <v>17</v>
      </c>
      <c r="AB296" s="5">
        <v>0</v>
      </c>
      <c r="AC296" s="5">
        <v>0</v>
      </c>
      <c r="AD296" s="5">
        <v>0</v>
      </c>
      <c r="AG296" s="5">
        <v>0</v>
      </c>
    </row>
    <row r="297" spans="1:33" x14ac:dyDescent="0.25">
      <c r="A297" s="10">
        <v>43898</v>
      </c>
      <c r="B297" s="8" t="s">
        <v>11</v>
      </c>
      <c r="C297" s="8">
        <v>1</v>
      </c>
      <c r="D297" s="8">
        <v>0</v>
      </c>
      <c r="E297" s="8">
        <v>1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1</v>
      </c>
      <c r="M297" s="8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5">
        <v>2</v>
      </c>
      <c r="AA297" s="5">
        <v>2</v>
      </c>
      <c r="AB297" s="5">
        <v>0</v>
      </c>
      <c r="AC297" s="5">
        <v>0</v>
      </c>
      <c r="AD297" s="5">
        <v>0</v>
      </c>
      <c r="AG297" s="5">
        <v>0</v>
      </c>
    </row>
    <row r="298" spans="1:33" x14ac:dyDescent="0.25">
      <c r="A298" s="10">
        <v>43898</v>
      </c>
      <c r="B298" s="8" t="s">
        <v>14</v>
      </c>
      <c r="C298" s="8">
        <v>1</v>
      </c>
      <c r="D298" s="8">
        <v>0</v>
      </c>
      <c r="E298" s="8">
        <v>1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1</v>
      </c>
      <c r="M298" s="8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5">
        <v>0</v>
      </c>
      <c r="AA298" s="5">
        <v>0</v>
      </c>
      <c r="AB298" s="5">
        <v>0</v>
      </c>
      <c r="AC298" s="5">
        <v>0</v>
      </c>
      <c r="AD298" s="5">
        <v>0</v>
      </c>
      <c r="AG298" s="5">
        <v>0</v>
      </c>
    </row>
    <row r="299" spans="1:33" x14ac:dyDescent="0.25">
      <c r="A299" s="10">
        <v>43898</v>
      </c>
      <c r="B299" s="8" t="s">
        <v>15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5">
        <v>0</v>
      </c>
      <c r="AA299" s="5">
        <v>0</v>
      </c>
      <c r="AB299" s="5">
        <v>0</v>
      </c>
      <c r="AC299" s="5">
        <v>0</v>
      </c>
      <c r="AD299" s="5">
        <v>0</v>
      </c>
      <c r="AG299" s="5">
        <v>0</v>
      </c>
    </row>
    <row r="300" spans="1:33" x14ac:dyDescent="0.25">
      <c r="A300" s="10">
        <v>43898</v>
      </c>
      <c r="B300" s="8" t="s">
        <v>16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5">
        <v>0</v>
      </c>
      <c r="AA300" s="5">
        <v>0</v>
      </c>
      <c r="AB300" s="5">
        <v>0</v>
      </c>
      <c r="AC300" s="5">
        <v>0</v>
      </c>
      <c r="AD300" s="5">
        <v>0</v>
      </c>
      <c r="AG300" s="5">
        <v>0</v>
      </c>
    </row>
    <row r="301" spans="1:33" x14ac:dyDescent="0.25">
      <c r="A301" s="10">
        <v>43898</v>
      </c>
      <c r="B301" s="8" t="s">
        <v>22</v>
      </c>
      <c r="C301" s="8">
        <v>63</v>
      </c>
      <c r="D301" s="8">
        <v>0</v>
      </c>
      <c r="E301" s="8">
        <v>63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63</v>
      </c>
      <c r="M301" s="8">
        <v>0</v>
      </c>
      <c r="N301" s="12">
        <v>18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5">
        <v>5</v>
      </c>
      <c r="AA301" s="5">
        <v>5</v>
      </c>
      <c r="AB301" s="5">
        <v>0</v>
      </c>
      <c r="AC301" s="5">
        <v>18</v>
      </c>
      <c r="AD301" s="5">
        <v>0</v>
      </c>
      <c r="AG301" s="5">
        <v>0</v>
      </c>
    </row>
    <row r="302" spans="1:33" x14ac:dyDescent="0.25">
      <c r="A302" s="10">
        <v>43898</v>
      </c>
      <c r="B302" s="8" t="s">
        <v>23</v>
      </c>
      <c r="C302" s="8">
        <v>46</v>
      </c>
      <c r="D302" s="8">
        <v>0</v>
      </c>
      <c r="E302" s="8">
        <v>46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46</v>
      </c>
      <c r="M302" s="8">
        <v>0</v>
      </c>
      <c r="N302" s="12">
        <v>11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5">
        <v>25</v>
      </c>
      <c r="AA302" s="5">
        <v>25</v>
      </c>
      <c r="AB302" s="5">
        <v>0</v>
      </c>
      <c r="AC302" s="5">
        <v>11</v>
      </c>
      <c r="AD302" s="5">
        <v>0</v>
      </c>
      <c r="AG302" s="5">
        <v>0</v>
      </c>
    </row>
    <row r="303" spans="1:33" x14ac:dyDescent="0.25">
      <c r="A303" s="10">
        <v>43898</v>
      </c>
      <c r="B303" s="8" t="s">
        <v>26</v>
      </c>
      <c r="C303" s="8">
        <v>32</v>
      </c>
      <c r="D303" s="8">
        <v>0</v>
      </c>
      <c r="E303" s="8">
        <v>32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32</v>
      </c>
      <c r="M303" s="8">
        <v>0</v>
      </c>
      <c r="N303" s="12">
        <v>3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5">
        <v>0</v>
      </c>
      <c r="AA303" s="5">
        <v>0</v>
      </c>
      <c r="AB303" s="5">
        <v>0</v>
      </c>
      <c r="AC303" s="5">
        <v>3</v>
      </c>
      <c r="AD303" s="5">
        <v>0</v>
      </c>
      <c r="AG303" s="5">
        <v>0</v>
      </c>
    </row>
    <row r="304" spans="1:33" x14ac:dyDescent="0.25">
      <c r="A304" s="10">
        <v>43898</v>
      </c>
      <c r="B304" s="8" t="s">
        <v>27</v>
      </c>
      <c r="C304" s="8">
        <v>72</v>
      </c>
      <c r="D304" s="8">
        <v>0</v>
      </c>
      <c r="E304" s="8">
        <v>72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72</v>
      </c>
      <c r="M304" s="8">
        <v>0</v>
      </c>
      <c r="N304" s="12">
        <v>24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5">
        <v>0</v>
      </c>
      <c r="AA304" s="5">
        <v>0</v>
      </c>
      <c r="AB304" s="5">
        <v>0</v>
      </c>
      <c r="AC304" s="5">
        <v>24</v>
      </c>
      <c r="AD304" s="5">
        <v>0</v>
      </c>
      <c r="AG304" s="5">
        <v>0</v>
      </c>
    </row>
    <row r="305" spans="1:33" x14ac:dyDescent="0.25">
      <c r="A305" s="10">
        <v>43898</v>
      </c>
      <c r="B305" s="8" t="s">
        <v>8</v>
      </c>
      <c r="C305" s="8">
        <v>76</v>
      </c>
      <c r="D305" s="8">
        <v>0</v>
      </c>
      <c r="E305" s="8">
        <v>76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76</v>
      </c>
      <c r="M305" s="8">
        <v>0</v>
      </c>
      <c r="N305" s="12">
        <v>19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5">
        <v>176</v>
      </c>
      <c r="AA305" s="5">
        <v>176</v>
      </c>
      <c r="AB305" s="5">
        <v>0</v>
      </c>
      <c r="AC305" s="5">
        <v>19</v>
      </c>
      <c r="AD305" s="5">
        <v>0</v>
      </c>
      <c r="AG305" s="5">
        <v>0</v>
      </c>
    </row>
    <row r="306" spans="1:33" x14ac:dyDescent="0.25">
      <c r="A306" s="10">
        <v>43898</v>
      </c>
      <c r="B306" s="8" t="s">
        <v>12</v>
      </c>
      <c r="C306" s="8">
        <v>70</v>
      </c>
      <c r="D306" s="8">
        <v>0</v>
      </c>
      <c r="E306" s="8">
        <v>70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70</v>
      </c>
      <c r="M306" s="8">
        <v>0</v>
      </c>
      <c r="N306" s="12">
        <v>14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5">
        <v>5</v>
      </c>
      <c r="AA306" s="5">
        <v>5</v>
      </c>
      <c r="AB306" s="5">
        <v>0</v>
      </c>
      <c r="AC306" s="5">
        <v>14</v>
      </c>
      <c r="AD306" s="5">
        <v>0</v>
      </c>
      <c r="AG306" s="5">
        <v>0</v>
      </c>
    </row>
    <row r="307" spans="1:33" x14ac:dyDescent="0.25">
      <c r="A307" s="10">
        <v>43898</v>
      </c>
      <c r="B307" s="8" t="s">
        <v>9</v>
      </c>
      <c r="C307" s="8">
        <v>115</v>
      </c>
      <c r="D307" s="8">
        <v>0</v>
      </c>
      <c r="E307" s="8">
        <v>115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115</v>
      </c>
      <c r="M307" s="8">
        <v>0</v>
      </c>
      <c r="N307" s="12">
        <v>25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5">
        <v>82</v>
      </c>
      <c r="AA307" s="5">
        <v>82</v>
      </c>
      <c r="AB307" s="5">
        <v>0</v>
      </c>
      <c r="AC307" s="5">
        <v>25</v>
      </c>
      <c r="AD307" s="5">
        <v>0</v>
      </c>
      <c r="AG307" s="5">
        <v>0</v>
      </c>
    </row>
    <row r="308" spans="1:33" x14ac:dyDescent="0.25">
      <c r="A308" s="10">
        <v>43898</v>
      </c>
      <c r="B308" s="8" t="s">
        <v>24</v>
      </c>
      <c r="C308" s="8">
        <v>7</v>
      </c>
      <c r="D308" s="8">
        <v>0</v>
      </c>
      <c r="E308" s="8">
        <v>7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7</v>
      </c>
      <c r="M308" s="8">
        <v>0</v>
      </c>
      <c r="N308" s="12">
        <v>2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5">
        <v>3</v>
      </c>
      <c r="AA308" s="5">
        <v>3</v>
      </c>
      <c r="AB308" s="5">
        <v>0</v>
      </c>
      <c r="AC308" s="5">
        <v>2</v>
      </c>
      <c r="AD308" s="5">
        <v>0</v>
      </c>
      <c r="AG308" s="5">
        <v>0</v>
      </c>
    </row>
    <row r="309" spans="1:33" x14ac:dyDescent="0.25">
      <c r="A309" s="10">
        <v>43898</v>
      </c>
      <c r="B309" s="8" t="s">
        <v>25</v>
      </c>
      <c r="C309" s="8">
        <v>7</v>
      </c>
      <c r="D309" s="8">
        <v>0</v>
      </c>
      <c r="E309" s="8">
        <v>7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7</v>
      </c>
      <c r="M309" s="8">
        <v>0</v>
      </c>
      <c r="N309" s="12">
        <v>3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5">
        <v>2</v>
      </c>
      <c r="AA309" s="5">
        <v>2</v>
      </c>
      <c r="AB309" s="5">
        <v>0</v>
      </c>
      <c r="AC309" s="5">
        <v>3</v>
      </c>
      <c r="AD309" s="5">
        <v>0</v>
      </c>
      <c r="AG309" s="5">
        <v>0</v>
      </c>
    </row>
    <row r="310" spans="1:33" x14ac:dyDescent="0.25">
      <c r="A310" s="10">
        <v>43898</v>
      </c>
      <c r="B310" s="8" t="s">
        <v>6</v>
      </c>
      <c r="C310" s="8">
        <v>84</v>
      </c>
      <c r="D310" s="8">
        <v>1</v>
      </c>
      <c r="E310" s="8">
        <v>83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83</v>
      </c>
      <c r="M310" s="8">
        <v>1</v>
      </c>
      <c r="N310" s="12">
        <v>12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5">
        <v>312</v>
      </c>
      <c r="AA310" s="5">
        <v>312</v>
      </c>
      <c r="AB310" s="5">
        <v>0</v>
      </c>
      <c r="AC310" s="5">
        <v>12</v>
      </c>
      <c r="AD310" s="5">
        <v>0</v>
      </c>
      <c r="AG310" s="5">
        <v>0</v>
      </c>
    </row>
    <row r="311" spans="1:33" x14ac:dyDescent="0.25">
      <c r="A311" s="10">
        <v>43898</v>
      </c>
      <c r="B311" s="8" t="s">
        <v>36</v>
      </c>
      <c r="C311" s="8">
        <v>57</v>
      </c>
      <c r="D311" s="8">
        <v>0</v>
      </c>
      <c r="E311" s="8">
        <v>57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57</v>
      </c>
      <c r="M311" s="8">
        <v>0</v>
      </c>
      <c r="N311" s="12">
        <v>11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5">
        <v>329</v>
      </c>
      <c r="AA311" s="5">
        <v>329</v>
      </c>
      <c r="AB311" s="5">
        <v>0</v>
      </c>
      <c r="AC311" s="5">
        <v>11</v>
      </c>
      <c r="AD311" s="5">
        <v>0</v>
      </c>
      <c r="AG311" s="5">
        <v>0</v>
      </c>
    </row>
    <row r="312" spans="1:33" x14ac:dyDescent="0.25">
      <c r="A312" s="10">
        <v>43898</v>
      </c>
      <c r="B312" s="8" t="s">
        <v>37</v>
      </c>
      <c r="C312" s="8">
        <v>58</v>
      </c>
      <c r="D312" s="8">
        <v>0</v>
      </c>
      <c r="E312" s="8">
        <v>58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8">
        <v>58</v>
      </c>
      <c r="M312" s="8">
        <v>0</v>
      </c>
      <c r="N312" s="12">
        <v>4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5">
        <v>76</v>
      </c>
      <c r="AA312" s="5">
        <v>76</v>
      </c>
      <c r="AB312" s="5">
        <v>0</v>
      </c>
      <c r="AC312" s="5">
        <v>4</v>
      </c>
      <c r="AD312" s="5">
        <v>0</v>
      </c>
      <c r="AG312" s="5">
        <v>0</v>
      </c>
    </row>
    <row r="313" spans="1:33" x14ac:dyDescent="0.25">
      <c r="A313" s="10">
        <v>43898</v>
      </c>
      <c r="B313" s="8" t="s">
        <v>175</v>
      </c>
      <c r="C313" s="8">
        <v>14</v>
      </c>
      <c r="D313" s="8">
        <v>0</v>
      </c>
      <c r="E313" s="8">
        <v>14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14</v>
      </c>
      <c r="M313" s="8">
        <v>0</v>
      </c>
      <c r="N313" s="12">
        <v>3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5">
        <v>408</v>
      </c>
      <c r="AA313" s="5">
        <v>408</v>
      </c>
      <c r="AB313" s="5">
        <v>0</v>
      </c>
      <c r="AC313" s="5">
        <v>3</v>
      </c>
      <c r="AD313" s="5">
        <v>0</v>
      </c>
      <c r="AG313" s="5">
        <v>0</v>
      </c>
    </row>
    <row r="314" spans="1:33" x14ac:dyDescent="0.25">
      <c r="A314" s="10">
        <v>43897</v>
      </c>
      <c r="B314" s="8" t="s">
        <v>7</v>
      </c>
      <c r="C314" s="8">
        <v>63</v>
      </c>
      <c r="D314" s="8">
        <v>0</v>
      </c>
      <c r="E314" s="8">
        <v>63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63</v>
      </c>
      <c r="M314" s="8">
        <v>0</v>
      </c>
      <c r="N314" s="12">
        <v>2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5">
        <v>30</v>
      </c>
      <c r="AA314" s="5">
        <v>30</v>
      </c>
      <c r="AB314" s="5">
        <v>0</v>
      </c>
      <c r="AC314" s="5">
        <v>2</v>
      </c>
      <c r="AD314" s="5">
        <v>0</v>
      </c>
      <c r="AG314" s="5">
        <v>0</v>
      </c>
    </row>
    <row r="315" spans="1:33" x14ac:dyDescent="0.25">
      <c r="A315" s="10">
        <v>43897</v>
      </c>
      <c r="B315" s="8" t="s">
        <v>13</v>
      </c>
      <c r="C315" s="8">
        <v>11</v>
      </c>
      <c r="D315" s="8">
        <v>0</v>
      </c>
      <c r="E315" s="8">
        <v>11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11</v>
      </c>
      <c r="M315" s="8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5">
        <v>74</v>
      </c>
      <c r="AA315" s="5">
        <v>74</v>
      </c>
      <c r="AB315" s="5">
        <v>0</v>
      </c>
      <c r="AC315" s="5">
        <v>0</v>
      </c>
      <c r="AD315" s="5">
        <v>0</v>
      </c>
      <c r="AG315" s="5">
        <v>0</v>
      </c>
    </row>
    <row r="316" spans="1:33" x14ac:dyDescent="0.25">
      <c r="A316" s="10">
        <v>43897</v>
      </c>
      <c r="B316" s="8" t="s">
        <v>35</v>
      </c>
      <c r="C316" s="8">
        <v>5</v>
      </c>
      <c r="D316" s="8">
        <v>0</v>
      </c>
      <c r="E316" s="8">
        <v>5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5</v>
      </c>
      <c r="M316" s="8">
        <v>0</v>
      </c>
      <c r="N316" s="12">
        <v>1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5">
        <v>0</v>
      </c>
      <c r="AA316" s="5">
        <v>0</v>
      </c>
      <c r="AB316" s="5">
        <v>0</v>
      </c>
      <c r="AC316" s="5">
        <v>1</v>
      </c>
      <c r="AD316" s="5">
        <v>0</v>
      </c>
      <c r="AG316" s="5">
        <v>0</v>
      </c>
    </row>
    <row r="317" spans="1:33" x14ac:dyDescent="0.25">
      <c r="A317" s="10">
        <v>43897</v>
      </c>
      <c r="B317" s="8" t="s">
        <v>17</v>
      </c>
      <c r="C317" s="8">
        <v>10</v>
      </c>
      <c r="D317" s="8">
        <v>0</v>
      </c>
      <c r="E317" s="8">
        <v>10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10</v>
      </c>
      <c r="M317" s="8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5">
        <v>0</v>
      </c>
      <c r="AA317" s="5">
        <v>0</v>
      </c>
      <c r="AB317" s="5">
        <v>0</v>
      </c>
      <c r="AC317" s="5">
        <v>0</v>
      </c>
      <c r="AD317" s="5">
        <v>0</v>
      </c>
      <c r="AG317" s="5">
        <v>0</v>
      </c>
    </row>
    <row r="318" spans="1:33" x14ac:dyDescent="0.25">
      <c r="A318" s="10">
        <v>43897</v>
      </c>
      <c r="B318" s="8" t="s">
        <v>18</v>
      </c>
      <c r="C318" s="8">
        <v>7</v>
      </c>
      <c r="D318" s="8">
        <v>0</v>
      </c>
      <c r="E318" s="8">
        <v>7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7</v>
      </c>
      <c r="M318" s="8">
        <v>0</v>
      </c>
      <c r="N318" s="12">
        <v>1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5">
        <v>0</v>
      </c>
      <c r="AA318" s="5">
        <v>0</v>
      </c>
      <c r="AB318" s="5">
        <v>0</v>
      </c>
      <c r="AC318" s="5">
        <v>1</v>
      </c>
      <c r="AD318" s="5">
        <v>0</v>
      </c>
      <c r="AG318" s="5">
        <v>0</v>
      </c>
    </row>
    <row r="319" spans="1:33" x14ac:dyDescent="0.25">
      <c r="A319" s="10">
        <v>43897</v>
      </c>
      <c r="B319" s="8" t="s">
        <v>19</v>
      </c>
      <c r="C319" s="8">
        <v>2</v>
      </c>
      <c r="D319" s="8">
        <v>0</v>
      </c>
      <c r="E319" s="8">
        <v>2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2</v>
      </c>
      <c r="M319" s="8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5">
        <v>3</v>
      </c>
      <c r="AA319" s="5">
        <v>3</v>
      </c>
      <c r="AB319" s="5">
        <v>0</v>
      </c>
      <c r="AC319" s="5">
        <v>0</v>
      </c>
      <c r="AD319" s="5">
        <v>0</v>
      </c>
      <c r="AG319" s="5">
        <v>0</v>
      </c>
    </row>
    <row r="320" spans="1:33" x14ac:dyDescent="0.25">
      <c r="A320" s="10">
        <v>43897</v>
      </c>
      <c r="B320" s="8" t="s">
        <v>20</v>
      </c>
      <c r="C320" s="8">
        <v>12</v>
      </c>
      <c r="D320" s="8">
        <v>0</v>
      </c>
      <c r="E320" s="8">
        <v>12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12</v>
      </c>
      <c r="M320" s="8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5">
        <v>3</v>
      </c>
      <c r="AA320" s="5">
        <v>3</v>
      </c>
      <c r="AB320" s="5">
        <v>0</v>
      </c>
      <c r="AC320" s="5">
        <v>0</v>
      </c>
      <c r="AD320" s="5">
        <v>0</v>
      </c>
      <c r="AG320" s="5">
        <v>0</v>
      </c>
    </row>
    <row r="321" spans="1:33" x14ac:dyDescent="0.25">
      <c r="A321" s="10">
        <v>43897</v>
      </c>
      <c r="B321" s="8" t="s">
        <v>21</v>
      </c>
      <c r="C321" s="8">
        <v>16</v>
      </c>
      <c r="D321" s="8">
        <v>0</v>
      </c>
      <c r="E321" s="8">
        <v>16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16</v>
      </c>
      <c r="M321" s="8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5">
        <v>12</v>
      </c>
      <c r="AA321" s="5">
        <v>12</v>
      </c>
      <c r="AB321" s="5">
        <v>0</v>
      </c>
      <c r="AC321" s="5">
        <v>0</v>
      </c>
      <c r="AD321" s="5">
        <v>0</v>
      </c>
      <c r="AG321" s="5">
        <v>0</v>
      </c>
    </row>
    <row r="322" spans="1:33" x14ac:dyDescent="0.25">
      <c r="A322" s="10">
        <v>43897</v>
      </c>
      <c r="B322" s="8" t="s">
        <v>10</v>
      </c>
      <c r="C322" s="8">
        <v>6</v>
      </c>
      <c r="D322" s="8">
        <v>0</v>
      </c>
      <c r="E322" s="8">
        <v>6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6</v>
      </c>
      <c r="M322" s="8">
        <v>0</v>
      </c>
      <c r="N322" s="12">
        <v>1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5">
        <v>7</v>
      </c>
      <c r="AA322" s="5">
        <v>7</v>
      </c>
      <c r="AB322" s="5">
        <v>0</v>
      </c>
      <c r="AC322" s="5">
        <v>1</v>
      </c>
      <c r="AD322" s="5">
        <v>0</v>
      </c>
      <c r="AG322" s="5">
        <v>0</v>
      </c>
    </row>
    <row r="323" spans="1:33" x14ac:dyDescent="0.25">
      <c r="A323" s="10">
        <v>43897</v>
      </c>
      <c r="B323" s="8" t="s">
        <v>11</v>
      </c>
      <c r="C323" s="8">
        <v>1</v>
      </c>
      <c r="D323" s="8">
        <v>0</v>
      </c>
      <c r="E323" s="8">
        <v>1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1</v>
      </c>
      <c r="M323" s="8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5">
        <v>0</v>
      </c>
      <c r="AA323" s="5">
        <v>0</v>
      </c>
      <c r="AB323" s="5">
        <v>0</v>
      </c>
      <c r="AC323" s="5">
        <v>0</v>
      </c>
      <c r="AD323" s="5">
        <v>0</v>
      </c>
      <c r="AG323" s="5">
        <v>0</v>
      </c>
    </row>
    <row r="324" spans="1:33" x14ac:dyDescent="0.25">
      <c r="A324" s="10">
        <v>43897</v>
      </c>
      <c r="B324" s="8" t="s">
        <v>14</v>
      </c>
      <c r="C324" s="8">
        <v>1</v>
      </c>
      <c r="D324" s="8">
        <v>0</v>
      </c>
      <c r="E324" s="8">
        <v>1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1</v>
      </c>
      <c r="M324" s="8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5">
        <v>0</v>
      </c>
      <c r="AA324" s="5">
        <v>0</v>
      </c>
      <c r="AB324" s="5">
        <v>0</v>
      </c>
      <c r="AC324" s="5">
        <v>0</v>
      </c>
      <c r="AD324" s="5">
        <v>0</v>
      </c>
      <c r="AG324" s="5">
        <v>0</v>
      </c>
    </row>
    <row r="325" spans="1:33" x14ac:dyDescent="0.25">
      <c r="A325" s="10">
        <v>43897</v>
      </c>
      <c r="B325" s="8" t="s">
        <v>15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5">
        <v>0</v>
      </c>
      <c r="AA325" s="5">
        <v>0</v>
      </c>
      <c r="AB325" s="5">
        <v>0</v>
      </c>
      <c r="AC325" s="5">
        <v>0</v>
      </c>
      <c r="AD325" s="5">
        <v>0</v>
      </c>
      <c r="AG325" s="5">
        <v>0</v>
      </c>
    </row>
    <row r="326" spans="1:33" x14ac:dyDescent="0.25">
      <c r="A326" s="10">
        <v>43897</v>
      </c>
      <c r="B326" s="8" t="s">
        <v>16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5">
        <v>0</v>
      </c>
      <c r="AA326" s="5">
        <v>0</v>
      </c>
      <c r="AB326" s="5">
        <v>0</v>
      </c>
      <c r="AC326" s="5">
        <v>0</v>
      </c>
      <c r="AD326" s="5">
        <v>0</v>
      </c>
      <c r="AG326" s="5">
        <v>0</v>
      </c>
    </row>
    <row r="327" spans="1:33" x14ac:dyDescent="0.25">
      <c r="A327" s="10">
        <v>43897</v>
      </c>
      <c r="B327" s="8" t="s">
        <v>22</v>
      </c>
      <c r="C327" s="8">
        <v>45</v>
      </c>
      <c r="D327" s="8">
        <v>0</v>
      </c>
      <c r="E327" s="8">
        <v>45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45</v>
      </c>
      <c r="M327" s="8">
        <v>0</v>
      </c>
      <c r="N327" s="12">
        <v>2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5">
        <v>15</v>
      </c>
      <c r="AA327" s="5">
        <v>15</v>
      </c>
      <c r="AB327" s="5">
        <v>0</v>
      </c>
      <c r="AC327" s="5">
        <v>2</v>
      </c>
      <c r="AD327" s="5">
        <v>0</v>
      </c>
      <c r="AG327" s="5">
        <v>0</v>
      </c>
    </row>
    <row r="328" spans="1:33" x14ac:dyDescent="0.25">
      <c r="A328" s="10">
        <v>43897</v>
      </c>
      <c r="B328" s="8" t="s">
        <v>23</v>
      </c>
      <c r="C328" s="8">
        <v>35</v>
      </c>
      <c r="D328" s="8">
        <v>0</v>
      </c>
      <c r="E328" s="8">
        <v>35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35</v>
      </c>
      <c r="M328" s="8">
        <v>0</v>
      </c>
      <c r="N328" s="12">
        <v>4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5">
        <v>14</v>
      </c>
      <c r="AA328" s="5">
        <v>14</v>
      </c>
      <c r="AB328" s="5">
        <v>0</v>
      </c>
      <c r="AC328" s="5">
        <v>4</v>
      </c>
      <c r="AD328" s="5">
        <v>0</v>
      </c>
      <c r="AG328" s="5">
        <v>0</v>
      </c>
    </row>
    <row r="329" spans="1:33" x14ac:dyDescent="0.25">
      <c r="A329" s="10">
        <v>43897</v>
      </c>
      <c r="B329" s="8" t="s">
        <v>26</v>
      </c>
      <c r="C329" s="8">
        <v>29</v>
      </c>
      <c r="D329" s="8">
        <v>0</v>
      </c>
      <c r="E329" s="8">
        <v>29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29</v>
      </c>
      <c r="M329" s="8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5">
        <v>7</v>
      </c>
      <c r="AA329" s="5">
        <v>7</v>
      </c>
      <c r="AB329" s="5">
        <v>0</v>
      </c>
      <c r="AC329" s="5">
        <v>0</v>
      </c>
      <c r="AD329" s="5">
        <v>0</v>
      </c>
      <c r="AG329" s="5">
        <v>0</v>
      </c>
    </row>
    <row r="330" spans="1:33" x14ac:dyDescent="0.25">
      <c r="A330" s="10">
        <v>43897</v>
      </c>
      <c r="B330" s="8" t="s">
        <v>27</v>
      </c>
      <c r="C330" s="8">
        <v>48</v>
      </c>
      <c r="D330" s="8">
        <v>0</v>
      </c>
      <c r="E330" s="8">
        <v>48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48</v>
      </c>
      <c r="M330" s="8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5">
        <v>3</v>
      </c>
      <c r="AA330" s="5">
        <v>3</v>
      </c>
      <c r="AB330" s="5">
        <v>0</v>
      </c>
      <c r="AC330" s="5">
        <v>0</v>
      </c>
      <c r="AD330" s="5">
        <v>0</v>
      </c>
      <c r="AG330" s="5">
        <v>0</v>
      </c>
    </row>
    <row r="331" spans="1:33" x14ac:dyDescent="0.25">
      <c r="A331" s="10">
        <v>43897</v>
      </c>
      <c r="B331" s="8" t="s">
        <v>8</v>
      </c>
      <c r="C331" s="8">
        <v>57</v>
      </c>
      <c r="D331" s="8">
        <v>0</v>
      </c>
      <c r="E331" s="8">
        <v>57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57</v>
      </c>
      <c r="M331" s="8">
        <v>0</v>
      </c>
      <c r="N331" s="12">
        <v>1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5">
        <v>155</v>
      </c>
      <c r="AA331" s="5">
        <v>155</v>
      </c>
      <c r="AB331" s="5">
        <v>0</v>
      </c>
      <c r="AC331" s="5">
        <v>1</v>
      </c>
      <c r="AD331" s="5">
        <v>0</v>
      </c>
      <c r="AG331" s="5">
        <v>0</v>
      </c>
    </row>
    <row r="332" spans="1:33" x14ac:dyDescent="0.25">
      <c r="A332" s="10">
        <v>43897</v>
      </c>
      <c r="B332" s="8" t="s">
        <v>12</v>
      </c>
      <c r="C332" s="8">
        <v>56</v>
      </c>
      <c r="D332" s="8">
        <v>0</v>
      </c>
      <c r="E332" s="8">
        <v>56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56</v>
      </c>
      <c r="M332" s="8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5">
        <v>13</v>
      </c>
      <c r="AA332" s="5">
        <v>13</v>
      </c>
      <c r="AB332" s="5">
        <v>0</v>
      </c>
      <c r="AC332" s="5">
        <v>0</v>
      </c>
      <c r="AD332" s="5">
        <v>0</v>
      </c>
      <c r="AG332" s="5">
        <v>0</v>
      </c>
    </row>
    <row r="333" spans="1:33" x14ac:dyDescent="0.25">
      <c r="A333" s="10">
        <v>43897</v>
      </c>
      <c r="B333" s="8" t="s">
        <v>9</v>
      </c>
      <c r="C333" s="8">
        <v>90</v>
      </c>
      <c r="D333" s="8">
        <v>0</v>
      </c>
      <c r="E333" s="8">
        <v>90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90</v>
      </c>
      <c r="M333" s="8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5">
        <v>79</v>
      </c>
      <c r="AA333" s="5">
        <v>79</v>
      </c>
      <c r="AB333" s="5">
        <v>0</v>
      </c>
      <c r="AC333" s="5">
        <v>0</v>
      </c>
      <c r="AD333" s="5">
        <v>0</v>
      </c>
      <c r="AG333" s="5">
        <v>0</v>
      </c>
    </row>
    <row r="334" spans="1:33" x14ac:dyDescent="0.25">
      <c r="A334" s="10">
        <v>43897</v>
      </c>
      <c r="B334" s="8" t="s">
        <v>24</v>
      </c>
      <c r="C334" s="8">
        <v>5</v>
      </c>
      <c r="D334" s="8">
        <v>0</v>
      </c>
      <c r="E334" s="8">
        <v>5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5</v>
      </c>
      <c r="M334" s="8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5">
        <v>5</v>
      </c>
      <c r="AA334" s="5">
        <v>5</v>
      </c>
      <c r="AB334" s="5">
        <v>0</v>
      </c>
      <c r="AC334" s="5">
        <v>0</v>
      </c>
      <c r="AD334" s="5">
        <v>0</v>
      </c>
      <c r="AG334" s="5">
        <v>0</v>
      </c>
    </row>
    <row r="335" spans="1:33" x14ac:dyDescent="0.25">
      <c r="A335" s="10">
        <v>43897</v>
      </c>
      <c r="B335" s="8" t="s">
        <v>25</v>
      </c>
      <c r="C335" s="8">
        <v>4</v>
      </c>
      <c r="D335" s="8">
        <v>0</v>
      </c>
      <c r="E335" s="8">
        <v>4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4</v>
      </c>
      <c r="M335" s="8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5">
        <v>1</v>
      </c>
      <c r="AA335" s="5">
        <v>1</v>
      </c>
      <c r="AB335" s="5">
        <v>0</v>
      </c>
      <c r="AC335" s="5">
        <v>0</v>
      </c>
      <c r="AD335" s="5">
        <v>0</v>
      </c>
      <c r="AG335" s="5">
        <v>0</v>
      </c>
    </row>
    <row r="336" spans="1:33" x14ac:dyDescent="0.25">
      <c r="A336" s="10">
        <v>43897</v>
      </c>
      <c r="B336" s="8" t="s">
        <v>6</v>
      </c>
      <c r="C336" s="8">
        <v>72</v>
      </c>
      <c r="D336" s="8">
        <v>0</v>
      </c>
      <c r="E336" s="8">
        <v>72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72</v>
      </c>
      <c r="M336" s="8">
        <v>0</v>
      </c>
      <c r="N336" s="12">
        <v>5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5">
        <v>319</v>
      </c>
      <c r="AA336" s="5">
        <v>319</v>
      </c>
      <c r="AB336" s="5">
        <v>0</v>
      </c>
      <c r="AC336" s="5">
        <v>5</v>
      </c>
      <c r="AD336" s="5">
        <v>0</v>
      </c>
      <c r="AG336" s="5">
        <v>0</v>
      </c>
    </row>
    <row r="337" spans="1:33" x14ac:dyDescent="0.25">
      <c r="A337" s="10">
        <v>43897</v>
      </c>
      <c r="B337" s="8" t="s">
        <v>36</v>
      </c>
      <c r="C337" s="8">
        <v>46</v>
      </c>
      <c r="D337" s="8">
        <v>0</v>
      </c>
      <c r="E337" s="8">
        <v>46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46</v>
      </c>
      <c r="M337" s="8">
        <v>0</v>
      </c>
      <c r="N337" s="12">
        <v>2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5">
        <v>241</v>
      </c>
      <c r="AA337" s="5">
        <v>241</v>
      </c>
      <c r="AB337" s="5">
        <v>0</v>
      </c>
      <c r="AC337" s="5">
        <v>2</v>
      </c>
      <c r="AD337" s="5">
        <v>0</v>
      </c>
      <c r="AG337" s="5">
        <v>0</v>
      </c>
    </row>
    <row r="338" spans="1:33" x14ac:dyDescent="0.25">
      <c r="A338" s="10">
        <v>43897</v>
      </c>
      <c r="B338" s="8" t="s">
        <v>37</v>
      </c>
      <c r="C338" s="8">
        <v>54</v>
      </c>
      <c r="D338" s="8">
        <v>0</v>
      </c>
      <c r="E338" s="8">
        <v>54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54</v>
      </c>
      <c r="M338" s="8">
        <v>0</v>
      </c>
      <c r="N338" s="12">
        <v>3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5">
        <v>61</v>
      </c>
      <c r="AA338" s="5">
        <v>61</v>
      </c>
      <c r="AB338" s="5">
        <v>0</v>
      </c>
      <c r="AC338" s="5">
        <v>3</v>
      </c>
      <c r="AD338" s="5">
        <v>0</v>
      </c>
      <c r="AG338" s="5">
        <v>0</v>
      </c>
    </row>
    <row r="339" spans="1:33" x14ac:dyDescent="0.25">
      <c r="A339" s="10">
        <v>43897</v>
      </c>
      <c r="B339" s="8" t="s">
        <v>175</v>
      </c>
      <c r="C339" s="8">
        <v>11</v>
      </c>
      <c r="D339" s="8">
        <v>0</v>
      </c>
      <c r="E339" s="8">
        <v>11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11</v>
      </c>
      <c r="M339" s="8">
        <v>0</v>
      </c>
      <c r="N339" s="12">
        <v>2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5">
        <v>341</v>
      </c>
      <c r="AA339" s="5">
        <v>341</v>
      </c>
      <c r="AB339" s="5">
        <v>0</v>
      </c>
      <c r="AC339" s="5">
        <v>2</v>
      </c>
      <c r="AD339" s="5">
        <v>0</v>
      </c>
      <c r="AG339" s="5">
        <v>0</v>
      </c>
    </row>
    <row r="340" spans="1:33" x14ac:dyDescent="0.25">
      <c r="A340" s="10">
        <v>43896</v>
      </c>
      <c r="B340" s="8" t="s">
        <v>7</v>
      </c>
      <c r="C340" s="8">
        <v>61</v>
      </c>
      <c r="D340" s="8">
        <v>0</v>
      </c>
      <c r="E340" s="8">
        <v>61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61</v>
      </c>
      <c r="M340" s="8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5">
        <v>27</v>
      </c>
      <c r="AA340" s="5">
        <v>27</v>
      </c>
      <c r="AB340" s="5">
        <v>0</v>
      </c>
      <c r="AC340" s="5">
        <v>0</v>
      </c>
      <c r="AD340" s="5">
        <v>0</v>
      </c>
      <c r="AG340" s="5">
        <v>0</v>
      </c>
    </row>
    <row r="341" spans="1:33" x14ac:dyDescent="0.25">
      <c r="A341" s="10">
        <v>43896</v>
      </c>
      <c r="B341" s="8" t="s">
        <v>13</v>
      </c>
      <c r="C341" s="8">
        <v>11</v>
      </c>
      <c r="D341" s="8">
        <v>0</v>
      </c>
      <c r="E341" s="8">
        <v>11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11</v>
      </c>
      <c r="M341" s="8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5">
        <v>38</v>
      </c>
      <c r="AA341" s="5">
        <v>38</v>
      </c>
      <c r="AB341" s="5">
        <v>0</v>
      </c>
      <c r="AC341" s="5">
        <v>0</v>
      </c>
      <c r="AD341" s="5">
        <v>0</v>
      </c>
      <c r="AG341" s="5">
        <v>0</v>
      </c>
    </row>
    <row r="342" spans="1:33" x14ac:dyDescent="0.25">
      <c r="A342" s="10">
        <v>43896</v>
      </c>
      <c r="B342" s="8" t="s">
        <v>35</v>
      </c>
      <c r="C342" s="8">
        <v>4</v>
      </c>
      <c r="D342" s="8">
        <v>0</v>
      </c>
      <c r="E342" s="8">
        <v>4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4</v>
      </c>
      <c r="M342" s="8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5">
        <v>2</v>
      </c>
      <c r="AA342" s="5">
        <v>2</v>
      </c>
      <c r="AB342" s="5">
        <v>0</v>
      </c>
      <c r="AC342" s="5">
        <v>0</v>
      </c>
      <c r="AD342" s="5">
        <v>0</v>
      </c>
      <c r="AG342" s="5">
        <v>0</v>
      </c>
    </row>
    <row r="343" spans="1:33" x14ac:dyDescent="0.25">
      <c r="A343" s="10">
        <v>43896</v>
      </c>
      <c r="B343" s="8" t="s">
        <v>17</v>
      </c>
      <c r="C343" s="8">
        <v>10</v>
      </c>
      <c r="D343" s="8">
        <v>0</v>
      </c>
      <c r="E343" s="8">
        <v>10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10</v>
      </c>
      <c r="M343" s="8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5">
        <v>0</v>
      </c>
      <c r="AA343" s="5">
        <v>0</v>
      </c>
      <c r="AB343" s="5">
        <v>0</v>
      </c>
      <c r="AC343" s="5">
        <v>0</v>
      </c>
      <c r="AD343" s="5">
        <v>0</v>
      </c>
      <c r="AG343" s="5">
        <v>0</v>
      </c>
    </row>
    <row r="344" spans="1:33" x14ac:dyDescent="0.25">
      <c r="A344" s="10">
        <v>43896</v>
      </c>
      <c r="B344" s="8" t="s">
        <v>18</v>
      </c>
      <c r="C344" s="8">
        <v>6</v>
      </c>
      <c r="D344" s="8">
        <v>0</v>
      </c>
      <c r="E344" s="8">
        <v>6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6</v>
      </c>
      <c r="M344" s="8">
        <v>0</v>
      </c>
      <c r="N344" s="12">
        <v>2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5">
        <v>4</v>
      </c>
      <c r="AA344" s="5">
        <v>4</v>
      </c>
      <c r="AB344" s="5">
        <v>0</v>
      </c>
      <c r="AC344" s="5">
        <v>2</v>
      </c>
      <c r="AD344" s="5">
        <v>0</v>
      </c>
      <c r="AG344" s="5">
        <v>0</v>
      </c>
    </row>
    <row r="345" spans="1:33" x14ac:dyDescent="0.25">
      <c r="A345" s="10">
        <v>43896</v>
      </c>
      <c r="B345" s="8" t="s">
        <v>19</v>
      </c>
      <c r="C345" s="8">
        <v>2</v>
      </c>
      <c r="D345" s="8">
        <v>0</v>
      </c>
      <c r="E345" s="8">
        <v>2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2</v>
      </c>
      <c r="M345" s="8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5">
        <v>3</v>
      </c>
      <c r="AA345" s="5">
        <v>3</v>
      </c>
      <c r="AB345" s="5">
        <v>0</v>
      </c>
      <c r="AC345" s="5">
        <v>0</v>
      </c>
      <c r="AD345" s="5">
        <v>0</v>
      </c>
      <c r="AG345" s="5">
        <v>0</v>
      </c>
    </row>
    <row r="346" spans="1:33" x14ac:dyDescent="0.25">
      <c r="A346" s="10">
        <v>43896</v>
      </c>
      <c r="B346" s="8" t="s">
        <v>20</v>
      </c>
      <c r="C346" s="8">
        <v>12</v>
      </c>
      <c r="D346" s="8">
        <v>0</v>
      </c>
      <c r="E346" s="8">
        <v>12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12</v>
      </c>
      <c r="M346" s="8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5">
        <v>10</v>
      </c>
      <c r="AA346" s="5">
        <v>10</v>
      </c>
      <c r="AB346" s="5">
        <v>0</v>
      </c>
      <c r="AC346" s="5">
        <v>0</v>
      </c>
      <c r="AD346" s="5">
        <v>0</v>
      </c>
      <c r="AG346" s="5">
        <v>0</v>
      </c>
    </row>
    <row r="347" spans="1:33" x14ac:dyDescent="0.25">
      <c r="A347" s="10">
        <v>43896</v>
      </c>
      <c r="B347" s="8" t="s">
        <v>21</v>
      </c>
      <c r="C347" s="8">
        <v>16</v>
      </c>
      <c r="D347" s="8">
        <v>0</v>
      </c>
      <c r="E347" s="8">
        <v>16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16</v>
      </c>
      <c r="M347" s="8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5">
        <v>7</v>
      </c>
      <c r="AA347" s="5">
        <v>7</v>
      </c>
      <c r="AB347" s="5">
        <v>0</v>
      </c>
      <c r="AC347" s="5">
        <v>0</v>
      </c>
      <c r="AD347" s="5">
        <v>0</v>
      </c>
      <c r="AG347" s="5">
        <v>0</v>
      </c>
    </row>
    <row r="348" spans="1:33" x14ac:dyDescent="0.25">
      <c r="A348" s="10">
        <v>43896</v>
      </c>
      <c r="B348" s="8" t="s">
        <v>10</v>
      </c>
      <c r="C348" s="8">
        <v>5</v>
      </c>
      <c r="D348" s="8">
        <v>0</v>
      </c>
      <c r="E348" s="8">
        <v>5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5</v>
      </c>
      <c r="M348" s="8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5">
        <v>11</v>
      </c>
      <c r="AA348" s="5">
        <v>11</v>
      </c>
      <c r="AB348" s="5">
        <v>0</v>
      </c>
      <c r="AC348" s="5">
        <v>0</v>
      </c>
      <c r="AD348" s="5">
        <v>0</v>
      </c>
      <c r="AG348" s="5">
        <v>0</v>
      </c>
    </row>
    <row r="349" spans="1:33" x14ac:dyDescent="0.25">
      <c r="A349" s="10">
        <v>43896</v>
      </c>
      <c r="B349" s="8" t="s">
        <v>11</v>
      </c>
      <c r="C349" s="8">
        <v>1</v>
      </c>
      <c r="D349" s="8">
        <v>0</v>
      </c>
      <c r="E349" s="8">
        <v>1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1</v>
      </c>
      <c r="M349" s="8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5">
        <v>1</v>
      </c>
      <c r="AA349" s="5">
        <v>1</v>
      </c>
      <c r="AB349" s="5">
        <v>0</v>
      </c>
      <c r="AC349" s="5">
        <v>0</v>
      </c>
      <c r="AD349" s="5">
        <v>0</v>
      </c>
      <c r="AG349" s="5">
        <v>0</v>
      </c>
    </row>
    <row r="350" spans="1:33" x14ac:dyDescent="0.25">
      <c r="A350" s="10">
        <v>43896</v>
      </c>
      <c r="B350" s="8" t="s">
        <v>14</v>
      </c>
      <c r="C350" s="8">
        <v>1</v>
      </c>
      <c r="D350" s="8">
        <v>0</v>
      </c>
      <c r="E350" s="8">
        <v>1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1</v>
      </c>
      <c r="M350" s="8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5">
        <v>0</v>
      </c>
      <c r="AA350" s="5">
        <v>0</v>
      </c>
      <c r="AB350" s="5">
        <v>0</v>
      </c>
      <c r="AC350" s="5">
        <v>0</v>
      </c>
      <c r="AD350" s="5">
        <v>0</v>
      </c>
      <c r="AG350" s="5">
        <v>0</v>
      </c>
    </row>
    <row r="351" spans="1:33" x14ac:dyDescent="0.25">
      <c r="A351" s="10">
        <v>43896</v>
      </c>
      <c r="B351" s="8" t="s">
        <v>15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5">
        <v>0</v>
      </c>
      <c r="AA351" s="5">
        <v>0</v>
      </c>
      <c r="AB351" s="5">
        <v>0</v>
      </c>
      <c r="AC351" s="5">
        <v>0</v>
      </c>
      <c r="AD351" s="5">
        <v>0</v>
      </c>
      <c r="AG351" s="5">
        <v>0</v>
      </c>
    </row>
    <row r="352" spans="1:33" x14ac:dyDescent="0.25">
      <c r="A352" s="10">
        <v>43896</v>
      </c>
      <c r="B352" s="8" t="s">
        <v>16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5">
        <v>0</v>
      </c>
      <c r="AA352" s="5">
        <v>0</v>
      </c>
      <c r="AB352" s="5">
        <v>0</v>
      </c>
      <c r="AC352" s="5">
        <v>0</v>
      </c>
      <c r="AD352" s="5">
        <v>0</v>
      </c>
      <c r="AG352" s="5">
        <v>0</v>
      </c>
    </row>
    <row r="353" spans="1:33" x14ac:dyDescent="0.25">
      <c r="A353" s="10">
        <v>43896</v>
      </c>
      <c r="B353" s="8" t="s">
        <v>22</v>
      </c>
      <c r="C353" s="8">
        <v>43</v>
      </c>
      <c r="D353" s="8">
        <v>0</v>
      </c>
      <c r="E353" s="8">
        <v>43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43</v>
      </c>
      <c r="M353" s="8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5">
        <v>1</v>
      </c>
      <c r="AA353" s="5">
        <v>1</v>
      </c>
      <c r="AB353" s="5">
        <v>0</v>
      </c>
      <c r="AC353" s="5">
        <v>0</v>
      </c>
      <c r="AD353" s="5">
        <v>0</v>
      </c>
      <c r="AG353" s="5">
        <v>0</v>
      </c>
    </row>
    <row r="354" spans="1:33" x14ac:dyDescent="0.25">
      <c r="A354" s="10">
        <v>43896</v>
      </c>
      <c r="B354" s="8" t="s">
        <v>23</v>
      </c>
      <c r="C354" s="8">
        <v>31</v>
      </c>
      <c r="D354" s="8">
        <v>0</v>
      </c>
      <c r="E354" s="8">
        <v>31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31</v>
      </c>
      <c r="M354" s="8">
        <v>0</v>
      </c>
      <c r="N354" s="12">
        <v>4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5">
        <v>22</v>
      </c>
      <c r="AA354" s="5">
        <v>22</v>
      </c>
      <c r="AB354" s="5">
        <v>0</v>
      </c>
      <c r="AC354" s="5">
        <v>4</v>
      </c>
      <c r="AD354" s="5">
        <v>0</v>
      </c>
      <c r="AG354" s="5">
        <v>0</v>
      </c>
    </row>
    <row r="355" spans="1:33" x14ac:dyDescent="0.25">
      <c r="A355" s="10">
        <v>43896</v>
      </c>
      <c r="B355" s="8" t="s">
        <v>26</v>
      </c>
      <c r="C355" s="8">
        <v>29</v>
      </c>
      <c r="D355" s="8">
        <v>0</v>
      </c>
      <c r="E355" s="8">
        <v>29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29</v>
      </c>
      <c r="M355" s="8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5">
        <v>1</v>
      </c>
      <c r="AA355" s="5">
        <v>1</v>
      </c>
      <c r="AB355" s="5">
        <v>0</v>
      </c>
      <c r="AC355" s="5">
        <v>0</v>
      </c>
      <c r="AD355" s="5">
        <v>0</v>
      </c>
      <c r="AG355" s="5">
        <v>0</v>
      </c>
    </row>
    <row r="356" spans="1:33" x14ac:dyDescent="0.25">
      <c r="A356" s="10">
        <v>43896</v>
      </c>
      <c r="B356" s="8" t="s">
        <v>27</v>
      </c>
      <c r="C356" s="8">
        <v>48</v>
      </c>
      <c r="D356" s="8">
        <v>0</v>
      </c>
      <c r="E356" s="8">
        <v>48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48</v>
      </c>
      <c r="M356" s="8">
        <v>0</v>
      </c>
      <c r="N356" s="12">
        <v>1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5">
        <v>4</v>
      </c>
      <c r="AA356" s="5">
        <v>4</v>
      </c>
      <c r="AB356" s="5">
        <v>0</v>
      </c>
      <c r="AC356" s="5">
        <v>1</v>
      </c>
      <c r="AD356" s="5">
        <v>0</v>
      </c>
      <c r="AG356" s="5">
        <v>0</v>
      </c>
    </row>
    <row r="357" spans="1:33" x14ac:dyDescent="0.25">
      <c r="A357" s="10">
        <v>43896</v>
      </c>
      <c r="B357" s="8" t="s">
        <v>8</v>
      </c>
      <c r="C357" s="8">
        <v>56</v>
      </c>
      <c r="D357" s="8">
        <v>0</v>
      </c>
      <c r="E357" s="8">
        <v>56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56</v>
      </c>
      <c r="M357" s="8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5">
        <v>121</v>
      </c>
      <c r="AA357" s="5">
        <v>121</v>
      </c>
      <c r="AB357" s="5">
        <v>0</v>
      </c>
      <c r="AC357" s="5">
        <v>0</v>
      </c>
      <c r="AD357" s="5">
        <v>0</v>
      </c>
      <c r="AG357" s="5">
        <v>0</v>
      </c>
    </row>
    <row r="358" spans="1:33" x14ac:dyDescent="0.25">
      <c r="A358" s="10">
        <v>43896</v>
      </c>
      <c r="B358" s="8" t="s">
        <v>12</v>
      </c>
      <c r="C358" s="8">
        <v>56</v>
      </c>
      <c r="D358" s="8">
        <v>0</v>
      </c>
      <c r="E358" s="8">
        <v>56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56</v>
      </c>
      <c r="M358" s="8">
        <v>0</v>
      </c>
      <c r="N358" s="12">
        <v>1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5">
        <v>7</v>
      </c>
      <c r="AA358" s="5">
        <v>7</v>
      </c>
      <c r="AB358" s="5">
        <v>0</v>
      </c>
      <c r="AC358" s="5">
        <v>1</v>
      </c>
      <c r="AD358" s="5">
        <v>0</v>
      </c>
      <c r="AG358" s="5">
        <v>0</v>
      </c>
    </row>
    <row r="359" spans="1:33" x14ac:dyDescent="0.25">
      <c r="A359" s="10">
        <v>43896</v>
      </c>
      <c r="B359" s="8" t="s">
        <v>9</v>
      </c>
      <c r="C359" s="8">
        <v>90</v>
      </c>
      <c r="D359" s="8">
        <v>0</v>
      </c>
      <c r="E359" s="8">
        <v>90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90</v>
      </c>
      <c r="M359" s="8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5">
        <v>80</v>
      </c>
      <c r="AA359" s="5">
        <v>80</v>
      </c>
      <c r="AB359" s="5">
        <v>0</v>
      </c>
      <c r="AC359" s="5">
        <v>0</v>
      </c>
      <c r="AD359" s="5">
        <v>0</v>
      </c>
      <c r="AG359" s="5">
        <v>0</v>
      </c>
    </row>
    <row r="360" spans="1:33" x14ac:dyDescent="0.25">
      <c r="A360" s="10">
        <v>43896</v>
      </c>
      <c r="B360" s="8" t="s">
        <v>24</v>
      </c>
      <c r="C360" s="8">
        <v>5</v>
      </c>
      <c r="D360" s="8">
        <v>0</v>
      </c>
      <c r="E360" s="8">
        <v>5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5</v>
      </c>
      <c r="M360" s="8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5">
        <v>2</v>
      </c>
      <c r="AA360" s="5">
        <v>2</v>
      </c>
      <c r="AB360" s="5">
        <v>0</v>
      </c>
      <c r="AC360" s="5">
        <v>0</v>
      </c>
      <c r="AD360" s="5">
        <v>0</v>
      </c>
      <c r="AG360" s="5">
        <v>0</v>
      </c>
    </row>
    <row r="361" spans="1:33" x14ac:dyDescent="0.25">
      <c r="A361" s="10">
        <v>43896</v>
      </c>
      <c r="B361" s="8" t="s">
        <v>25</v>
      </c>
      <c r="C361" s="8">
        <v>4</v>
      </c>
      <c r="D361" s="8">
        <v>0</v>
      </c>
      <c r="E361" s="8">
        <v>4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4</v>
      </c>
      <c r="M361" s="8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5">
        <v>0</v>
      </c>
      <c r="AA361" s="5">
        <v>0</v>
      </c>
      <c r="AB361" s="5">
        <v>0</v>
      </c>
      <c r="AC361" s="5">
        <v>0</v>
      </c>
      <c r="AD361" s="5">
        <v>0</v>
      </c>
      <c r="AG361" s="5">
        <v>0</v>
      </c>
    </row>
    <row r="362" spans="1:33" x14ac:dyDescent="0.25">
      <c r="A362" s="10">
        <v>43896</v>
      </c>
      <c r="B362" s="8" t="s">
        <v>6</v>
      </c>
      <c r="C362" s="8">
        <v>67</v>
      </c>
      <c r="D362" s="8">
        <v>0</v>
      </c>
      <c r="E362" s="8">
        <v>67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67</v>
      </c>
      <c r="M362" s="8">
        <v>0</v>
      </c>
      <c r="N362" s="12">
        <v>2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5">
        <v>251</v>
      </c>
      <c r="AA362" s="5">
        <v>251</v>
      </c>
      <c r="AB362" s="5">
        <v>0</v>
      </c>
      <c r="AC362" s="5">
        <v>2</v>
      </c>
      <c r="AD362" s="5">
        <v>0</v>
      </c>
      <c r="AG362" s="5">
        <v>0</v>
      </c>
    </row>
    <row r="363" spans="1:33" x14ac:dyDescent="0.25">
      <c r="A363" s="10">
        <v>43896</v>
      </c>
      <c r="B363" s="8" t="s">
        <v>36</v>
      </c>
      <c r="C363" s="8">
        <v>44</v>
      </c>
      <c r="D363" s="8">
        <v>0</v>
      </c>
      <c r="E363" s="8">
        <v>44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44</v>
      </c>
      <c r="M363" s="8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5">
        <v>219</v>
      </c>
      <c r="AA363" s="5">
        <v>219</v>
      </c>
      <c r="AB363" s="5">
        <v>0</v>
      </c>
      <c r="AC363" s="5">
        <v>0</v>
      </c>
      <c r="AD363" s="5">
        <v>0</v>
      </c>
      <c r="AG363" s="5">
        <v>0</v>
      </c>
    </row>
    <row r="364" spans="1:33" x14ac:dyDescent="0.25">
      <c r="A364" s="10">
        <v>43896</v>
      </c>
      <c r="B364" s="8" t="s">
        <v>37</v>
      </c>
      <c r="C364" s="8">
        <v>51</v>
      </c>
      <c r="D364" s="8">
        <v>0</v>
      </c>
      <c r="E364" s="8">
        <v>51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51</v>
      </c>
      <c r="M364" s="8">
        <v>0</v>
      </c>
      <c r="N364" s="12">
        <v>1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5">
        <v>43</v>
      </c>
      <c r="AA364" s="5">
        <v>43</v>
      </c>
      <c r="AB364" s="5">
        <v>0</v>
      </c>
      <c r="AC364" s="5">
        <v>1</v>
      </c>
      <c r="AD364" s="5">
        <v>0</v>
      </c>
      <c r="AG364" s="5">
        <v>0</v>
      </c>
    </row>
    <row r="365" spans="1:33" x14ac:dyDescent="0.25">
      <c r="A365" s="10">
        <v>43896</v>
      </c>
      <c r="B365" s="8" t="s">
        <v>175</v>
      </c>
      <c r="C365" s="8">
        <v>9</v>
      </c>
      <c r="D365" s="8">
        <v>0</v>
      </c>
      <c r="E365" s="8">
        <v>9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9</v>
      </c>
      <c r="M365" s="8">
        <v>0</v>
      </c>
      <c r="N365" s="12">
        <v>1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5">
        <v>241</v>
      </c>
      <c r="AA365" s="5">
        <v>241</v>
      </c>
      <c r="AB365" s="5">
        <v>0</v>
      </c>
      <c r="AC365" s="5">
        <v>1</v>
      </c>
      <c r="AD365" s="5">
        <v>0</v>
      </c>
      <c r="AG365" s="5">
        <v>0</v>
      </c>
    </row>
    <row r="366" spans="1:33" x14ac:dyDescent="0.25">
      <c r="A366" s="10">
        <v>43895</v>
      </c>
      <c r="B366" s="8" t="s">
        <v>7</v>
      </c>
      <c r="C366" s="8">
        <v>61</v>
      </c>
      <c r="D366" s="8">
        <v>0</v>
      </c>
      <c r="E366" s="8">
        <v>61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8">
        <v>61</v>
      </c>
      <c r="M366" s="8">
        <v>0</v>
      </c>
      <c r="N366" s="12">
        <v>28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5">
        <v>20</v>
      </c>
      <c r="AA366" s="5">
        <v>0</v>
      </c>
      <c r="AB366" s="5">
        <v>20</v>
      </c>
      <c r="AC366" s="5">
        <v>0</v>
      </c>
      <c r="AD366" s="5">
        <v>28</v>
      </c>
      <c r="AG366" s="5">
        <v>0</v>
      </c>
    </row>
    <row r="367" spans="1:33" x14ac:dyDescent="0.25">
      <c r="A367" s="10">
        <v>43895</v>
      </c>
      <c r="B367" s="8" t="s">
        <v>13</v>
      </c>
      <c r="C367" s="8">
        <v>11</v>
      </c>
      <c r="D367" s="8">
        <v>0</v>
      </c>
      <c r="E367" s="8">
        <v>11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11</v>
      </c>
      <c r="M367" s="8">
        <v>0</v>
      </c>
      <c r="N367" s="12">
        <v>6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5">
        <v>34</v>
      </c>
      <c r="AA367" s="5">
        <v>0</v>
      </c>
      <c r="AB367" s="5">
        <v>34</v>
      </c>
      <c r="AC367" s="5">
        <v>0</v>
      </c>
      <c r="AD367" s="5">
        <v>6</v>
      </c>
      <c r="AG367" s="5">
        <v>0</v>
      </c>
    </row>
    <row r="368" spans="1:33" x14ac:dyDescent="0.25">
      <c r="A368" s="10">
        <v>43895</v>
      </c>
      <c r="B368" s="8" t="s">
        <v>35</v>
      </c>
      <c r="C368" s="8">
        <v>4</v>
      </c>
      <c r="D368" s="8">
        <v>0</v>
      </c>
      <c r="E368" s="8">
        <v>4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4</v>
      </c>
      <c r="M368" s="8">
        <v>0</v>
      </c>
      <c r="N368" s="12">
        <v>3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5">
        <v>1</v>
      </c>
      <c r="AA368" s="5">
        <v>0</v>
      </c>
      <c r="AB368" s="5">
        <v>1</v>
      </c>
      <c r="AC368" s="5">
        <v>0</v>
      </c>
      <c r="AD368" s="5">
        <v>3</v>
      </c>
      <c r="AG368" s="5">
        <v>0</v>
      </c>
    </row>
    <row r="369" spans="1:33" x14ac:dyDescent="0.25">
      <c r="A369" s="10">
        <v>43895</v>
      </c>
      <c r="B369" s="8" t="s">
        <v>17</v>
      </c>
      <c r="C369" s="8">
        <v>10</v>
      </c>
      <c r="D369" s="8">
        <v>0</v>
      </c>
      <c r="E369" s="8">
        <v>10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10</v>
      </c>
      <c r="M369" s="8">
        <v>0</v>
      </c>
      <c r="N369" s="12">
        <v>4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5">
        <v>0</v>
      </c>
      <c r="AA369" s="5">
        <v>0</v>
      </c>
      <c r="AB369" s="5">
        <v>0</v>
      </c>
      <c r="AC369" s="5">
        <v>0</v>
      </c>
      <c r="AD369" s="5">
        <v>4</v>
      </c>
      <c r="AG369" s="5">
        <v>0</v>
      </c>
    </row>
    <row r="370" spans="1:33" x14ac:dyDescent="0.25">
      <c r="A370" s="10">
        <v>43895</v>
      </c>
      <c r="B370" s="8" t="s">
        <v>18</v>
      </c>
      <c r="C370" s="8">
        <v>4</v>
      </c>
      <c r="D370" s="8">
        <v>0</v>
      </c>
      <c r="E370" s="8">
        <v>4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4</v>
      </c>
      <c r="M370" s="8">
        <v>0</v>
      </c>
      <c r="N370" s="12">
        <v>2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5">
        <v>4</v>
      </c>
      <c r="AA370" s="5">
        <v>0</v>
      </c>
      <c r="AB370" s="5">
        <v>4</v>
      </c>
      <c r="AC370" s="5">
        <v>0</v>
      </c>
      <c r="AD370" s="5">
        <v>2</v>
      </c>
      <c r="AG370" s="5">
        <v>0</v>
      </c>
    </row>
    <row r="371" spans="1:33" x14ac:dyDescent="0.25">
      <c r="A371" s="10">
        <v>43895</v>
      </c>
      <c r="B371" s="8" t="s">
        <v>19</v>
      </c>
      <c r="C371" s="8">
        <v>2</v>
      </c>
      <c r="D371" s="8">
        <v>0</v>
      </c>
      <c r="E371" s="8">
        <v>2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2</v>
      </c>
      <c r="M371" s="8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5">
        <v>3</v>
      </c>
      <c r="AA371" s="5">
        <v>0</v>
      </c>
      <c r="AB371" s="5">
        <v>3</v>
      </c>
      <c r="AC371" s="5">
        <v>0</v>
      </c>
      <c r="AD371" s="5">
        <v>0</v>
      </c>
      <c r="AG371" s="5">
        <v>0</v>
      </c>
    </row>
    <row r="372" spans="1:33" x14ac:dyDescent="0.25">
      <c r="A372" s="10">
        <v>43895</v>
      </c>
      <c r="B372" s="8" t="s">
        <v>20</v>
      </c>
      <c r="C372" s="8">
        <v>12</v>
      </c>
      <c r="D372" s="8">
        <v>0</v>
      </c>
      <c r="E372" s="8">
        <v>12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12</v>
      </c>
      <c r="M372" s="8">
        <v>0</v>
      </c>
      <c r="N372" s="12">
        <v>6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5">
        <v>6</v>
      </c>
      <c r="AA372" s="5">
        <v>0</v>
      </c>
      <c r="AB372" s="5">
        <v>6</v>
      </c>
      <c r="AC372" s="5">
        <v>0</v>
      </c>
      <c r="AD372" s="5">
        <v>6</v>
      </c>
      <c r="AG372" s="5">
        <v>0</v>
      </c>
    </row>
    <row r="373" spans="1:33" x14ac:dyDescent="0.25">
      <c r="A373" s="10">
        <v>43895</v>
      </c>
      <c r="B373" s="8" t="s">
        <v>21</v>
      </c>
      <c r="C373" s="8">
        <v>16</v>
      </c>
      <c r="D373" s="8">
        <v>0</v>
      </c>
      <c r="E373" s="8">
        <v>16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16</v>
      </c>
      <c r="M373" s="8">
        <v>0</v>
      </c>
      <c r="N373" s="12">
        <v>6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5">
        <v>5</v>
      </c>
      <c r="AA373" s="5">
        <v>0</v>
      </c>
      <c r="AB373" s="5">
        <v>5</v>
      </c>
      <c r="AC373" s="5">
        <v>0</v>
      </c>
      <c r="AD373" s="5">
        <v>6</v>
      </c>
      <c r="AG373" s="5">
        <v>0</v>
      </c>
    </row>
    <row r="374" spans="1:33" x14ac:dyDescent="0.25">
      <c r="A374" s="10">
        <v>43895</v>
      </c>
      <c r="B374" s="8" t="s">
        <v>10</v>
      </c>
      <c r="C374" s="8">
        <v>5</v>
      </c>
      <c r="D374" s="8">
        <v>0</v>
      </c>
      <c r="E374" s="8">
        <v>5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5</v>
      </c>
      <c r="M374" s="8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5">
        <v>16</v>
      </c>
      <c r="AA374" s="5">
        <v>0</v>
      </c>
      <c r="AB374" s="5">
        <v>16</v>
      </c>
      <c r="AC374" s="5">
        <v>0</v>
      </c>
      <c r="AD374" s="5">
        <v>0</v>
      </c>
      <c r="AG374" s="5">
        <v>0</v>
      </c>
    </row>
    <row r="375" spans="1:33" x14ac:dyDescent="0.25">
      <c r="A375" s="10">
        <v>43895</v>
      </c>
      <c r="B375" s="8" t="s">
        <v>11</v>
      </c>
      <c r="C375" s="8">
        <v>1</v>
      </c>
      <c r="D375" s="8">
        <v>0</v>
      </c>
      <c r="E375" s="8">
        <v>1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1</v>
      </c>
      <c r="M375" s="8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5">
        <v>0</v>
      </c>
      <c r="AA375" s="5">
        <v>0</v>
      </c>
      <c r="AB375" s="5">
        <v>0</v>
      </c>
      <c r="AC375" s="5">
        <v>0</v>
      </c>
      <c r="AD375" s="5">
        <v>0</v>
      </c>
      <c r="AG375" s="5">
        <v>0</v>
      </c>
    </row>
    <row r="376" spans="1:33" x14ac:dyDescent="0.25">
      <c r="A376" s="10">
        <v>43895</v>
      </c>
      <c r="B376" s="8" t="s">
        <v>14</v>
      </c>
      <c r="C376" s="8">
        <v>1</v>
      </c>
      <c r="D376" s="8">
        <v>0</v>
      </c>
      <c r="E376" s="8">
        <v>1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1</v>
      </c>
      <c r="M376" s="8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5">
        <v>0</v>
      </c>
      <c r="AA376" s="5">
        <v>0</v>
      </c>
      <c r="AB376" s="5">
        <v>0</v>
      </c>
      <c r="AC376" s="5">
        <v>0</v>
      </c>
      <c r="AD376" s="5">
        <v>0</v>
      </c>
      <c r="AG376" s="5">
        <v>0</v>
      </c>
    </row>
    <row r="377" spans="1:33" x14ac:dyDescent="0.25">
      <c r="A377" s="10">
        <v>43895</v>
      </c>
      <c r="B377" s="8" t="s">
        <v>15</v>
      </c>
      <c r="C377" s="8">
        <v>0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5">
        <v>1</v>
      </c>
      <c r="AA377" s="5">
        <v>0</v>
      </c>
      <c r="AB377" s="5">
        <v>1</v>
      </c>
      <c r="AC377" s="5">
        <v>0</v>
      </c>
      <c r="AD377" s="5">
        <v>0</v>
      </c>
      <c r="AG377" s="5">
        <v>0</v>
      </c>
    </row>
    <row r="378" spans="1:33" x14ac:dyDescent="0.25">
      <c r="A378" s="10">
        <v>43895</v>
      </c>
      <c r="B378" s="8" t="s">
        <v>16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5">
        <v>0</v>
      </c>
      <c r="AA378" s="5">
        <v>0</v>
      </c>
      <c r="AB378" s="5">
        <v>0</v>
      </c>
      <c r="AC378" s="5">
        <v>0</v>
      </c>
      <c r="AD378" s="5">
        <v>0</v>
      </c>
      <c r="AG378" s="5">
        <v>0</v>
      </c>
    </row>
    <row r="379" spans="1:33" x14ac:dyDescent="0.25">
      <c r="A379" s="10">
        <v>43895</v>
      </c>
      <c r="B379" s="8" t="s">
        <v>22</v>
      </c>
      <c r="C379" s="8">
        <v>43</v>
      </c>
      <c r="D379" s="8">
        <v>0</v>
      </c>
      <c r="E379" s="8">
        <v>43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43</v>
      </c>
      <c r="M379" s="8">
        <v>0</v>
      </c>
      <c r="N379" s="12">
        <v>17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5">
        <v>0</v>
      </c>
      <c r="AA379" s="5">
        <v>0</v>
      </c>
      <c r="AB379" s="5">
        <v>0</v>
      </c>
      <c r="AC379" s="5">
        <v>0</v>
      </c>
      <c r="AD379" s="5">
        <v>17</v>
      </c>
      <c r="AG379" s="5">
        <v>0</v>
      </c>
    </row>
    <row r="380" spans="1:33" x14ac:dyDescent="0.25">
      <c r="A380" s="10">
        <v>43895</v>
      </c>
      <c r="B380" s="8" t="s">
        <v>23</v>
      </c>
      <c r="C380" s="8">
        <v>27</v>
      </c>
      <c r="D380" s="8">
        <v>0</v>
      </c>
      <c r="E380" s="8">
        <v>27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27</v>
      </c>
      <c r="M380" s="8">
        <v>0</v>
      </c>
      <c r="N380" s="12">
        <v>9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5">
        <v>16</v>
      </c>
      <c r="AA380" s="5">
        <v>0</v>
      </c>
      <c r="AB380" s="5">
        <v>16</v>
      </c>
      <c r="AC380" s="5">
        <v>0</v>
      </c>
      <c r="AD380" s="5">
        <v>9</v>
      </c>
      <c r="AG380" s="5">
        <v>0</v>
      </c>
    </row>
    <row r="381" spans="1:33" x14ac:dyDescent="0.25">
      <c r="A381" s="10">
        <v>43895</v>
      </c>
      <c r="B381" s="8" t="s">
        <v>26</v>
      </c>
      <c r="C381" s="8">
        <v>29</v>
      </c>
      <c r="D381" s="8">
        <v>0</v>
      </c>
      <c r="E381" s="8">
        <v>29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29</v>
      </c>
      <c r="M381" s="8">
        <v>0</v>
      </c>
      <c r="N381" s="12">
        <v>12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5">
        <v>13</v>
      </c>
      <c r="AA381" s="5">
        <v>0</v>
      </c>
      <c r="AB381" s="5">
        <v>13</v>
      </c>
      <c r="AC381" s="5">
        <v>0</v>
      </c>
      <c r="AD381" s="5">
        <v>12</v>
      </c>
      <c r="AG381" s="5">
        <v>0</v>
      </c>
    </row>
    <row r="382" spans="1:33" x14ac:dyDescent="0.25">
      <c r="A382" s="10">
        <v>43895</v>
      </c>
      <c r="B382" s="8" t="s">
        <v>27</v>
      </c>
      <c r="C382" s="8">
        <v>47</v>
      </c>
      <c r="D382" s="8">
        <v>0</v>
      </c>
      <c r="E382" s="8">
        <v>47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47</v>
      </c>
      <c r="M382" s="8">
        <v>0</v>
      </c>
      <c r="N382" s="12">
        <v>12</v>
      </c>
      <c r="O382" s="12">
        <v>0</v>
      </c>
      <c r="P382" s="12">
        <v>0</v>
      </c>
      <c r="Q382" s="12">
        <v>0</v>
      </c>
      <c r="R382" s="12">
        <v>0</v>
      </c>
      <c r="S382" s="12">
        <v>0</v>
      </c>
      <c r="T382" s="12">
        <v>0</v>
      </c>
      <c r="U382" s="5">
        <v>0</v>
      </c>
      <c r="AA382" s="5">
        <v>0</v>
      </c>
      <c r="AB382" s="5">
        <v>0</v>
      </c>
      <c r="AC382" s="5">
        <v>0</v>
      </c>
      <c r="AD382" s="5">
        <v>12</v>
      </c>
      <c r="AG382" s="5">
        <v>0</v>
      </c>
    </row>
    <row r="383" spans="1:33" x14ac:dyDescent="0.25">
      <c r="A383" s="10">
        <v>43895</v>
      </c>
      <c r="B383" s="8" t="s">
        <v>8</v>
      </c>
      <c r="C383" s="8">
        <v>56</v>
      </c>
      <c r="D383" s="8">
        <v>0</v>
      </c>
      <c r="E383" s="8">
        <v>56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56</v>
      </c>
      <c r="M383" s="8">
        <v>0</v>
      </c>
      <c r="N383" s="12">
        <v>23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5">
        <v>96</v>
      </c>
      <c r="AA383" s="5">
        <v>0</v>
      </c>
      <c r="AB383" s="5">
        <v>96</v>
      </c>
      <c r="AC383" s="5">
        <v>0</v>
      </c>
      <c r="AD383" s="5">
        <v>23</v>
      </c>
      <c r="AG383" s="5">
        <v>0</v>
      </c>
    </row>
    <row r="384" spans="1:33" x14ac:dyDescent="0.25">
      <c r="A384" s="10">
        <v>43895</v>
      </c>
      <c r="B384" s="8" t="s">
        <v>12</v>
      </c>
      <c r="C384" s="8">
        <v>55</v>
      </c>
      <c r="D384" s="8">
        <v>0</v>
      </c>
      <c r="E384" s="8">
        <v>55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55</v>
      </c>
      <c r="M384" s="8">
        <v>0</v>
      </c>
      <c r="N384" s="12">
        <v>23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5">
        <v>3</v>
      </c>
      <c r="AA384" s="5">
        <v>0</v>
      </c>
      <c r="AB384" s="5">
        <v>3</v>
      </c>
      <c r="AC384" s="5">
        <v>0</v>
      </c>
      <c r="AD384" s="5">
        <v>23</v>
      </c>
      <c r="AG384" s="5">
        <v>0</v>
      </c>
    </row>
    <row r="385" spans="1:33" x14ac:dyDescent="0.25">
      <c r="A385" s="10">
        <v>43895</v>
      </c>
      <c r="B385" s="8" t="s">
        <v>9</v>
      </c>
      <c r="C385" s="8">
        <v>90</v>
      </c>
      <c r="D385" s="8">
        <v>0</v>
      </c>
      <c r="E385" s="8">
        <v>90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90</v>
      </c>
      <c r="M385" s="8">
        <v>0</v>
      </c>
      <c r="N385" s="12">
        <v>46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5">
        <v>48</v>
      </c>
      <c r="AA385" s="5">
        <v>0</v>
      </c>
      <c r="AB385" s="5">
        <v>48</v>
      </c>
      <c r="AC385" s="5">
        <v>0</v>
      </c>
      <c r="AD385" s="5">
        <v>46</v>
      </c>
      <c r="AG385" s="5">
        <v>0</v>
      </c>
    </row>
    <row r="386" spans="1:33" x14ac:dyDescent="0.25">
      <c r="A386" s="10">
        <v>43895</v>
      </c>
      <c r="B386" s="8" t="s">
        <v>24</v>
      </c>
      <c r="C386" s="8">
        <v>5</v>
      </c>
      <c r="D386" s="8">
        <v>0</v>
      </c>
      <c r="E386" s="8">
        <v>5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5</v>
      </c>
      <c r="M386" s="8">
        <v>0</v>
      </c>
      <c r="N386" s="12">
        <v>1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5">
        <v>2</v>
      </c>
      <c r="AA386" s="5">
        <v>0</v>
      </c>
      <c r="AB386" s="5">
        <v>2</v>
      </c>
      <c r="AC386" s="5">
        <v>0</v>
      </c>
      <c r="AD386" s="5">
        <v>1</v>
      </c>
      <c r="AG386" s="5">
        <v>0</v>
      </c>
    </row>
    <row r="387" spans="1:33" x14ac:dyDescent="0.25">
      <c r="A387" s="10">
        <v>43895</v>
      </c>
      <c r="B387" s="8" t="s">
        <v>25</v>
      </c>
      <c r="C387" s="8">
        <v>4</v>
      </c>
      <c r="D387" s="8">
        <v>0</v>
      </c>
      <c r="E387" s="8">
        <v>4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4</v>
      </c>
      <c r="M387" s="8">
        <v>0</v>
      </c>
      <c r="N387" s="12">
        <v>2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5">
        <v>0</v>
      </c>
      <c r="AA387" s="5">
        <v>0</v>
      </c>
      <c r="AB387" s="5">
        <v>0</v>
      </c>
      <c r="AC387" s="5">
        <v>0</v>
      </c>
      <c r="AD387" s="5">
        <v>2</v>
      </c>
      <c r="AG387" s="5">
        <v>0</v>
      </c>
    </row>
    <row r="388" spans="1:33" x14ac:dyDescent="0.25">
      <c r="A388" s="10">
        <v>43895</v>
      </c>
      <c r="B388" s="8" t="s">
        <v>6</v>
      </c>
      <c r="C388" s="8">
        <v>65</v>
      </c>
      <c r="D388" s="8">
        <v>0</v>
      </c>
      <c r="E388" s="8">
        <v>65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65</v>
      </c>
      <c r="M388" s="8">
        <v>0</v>
      </c>
      <c r="N388" s="12">
        <v>26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5">
        <v>194</v>
      </c>
      <c r="AA388" s="5">
        <v>0</v>
      </c>
      <c r="AB388" s="5">
        <v>194</v>
      </c>
      <c r="AC388" s="5">
        <v>0</v>
      </c>
      <c r="AD388" s="5">
        <v>26</v>
      </c>
      <c r="AG388" s="5">
        <v>0</v>
      </c>
    </row>
    <row r="389" spans="1:33" x14ac:dyDescent="0.25">
      <c r="A389" s="10">
        <v>43895</v>
      </c>
      <c r="B389" s="8" t="s">
        <v>36</v>
      </c>
      <c r="C389" s="8">
        <v>44</v>
      </c>
      <c r="D389" s="8">
        <v>0</v>
      </c>
      <c r="E389" s="8">
        <v>44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44</v>
      </c>
      <c r="M389" s="8">
        <v>0</v>
      </c>
      <c r="N389" s="12">
        <v>19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5">
        <v>140</v>
      </c>
      <c r="AA389" s="5">
        <v>0</v>
      </c>
      <c r="AB389" s="5">
        <v>140</v>
      </c>
      <c r="AC389" s="5">
        <v>0</v>
      </c>
      <c r="AD389" s="5">
        <v>19</v>
      </c>
      <c r="AG389" s="5">
        <v>0</v>
      </c>
    </row>
    <row r="390" spans="1:33" x14ac:dyDescent="0.25">
      <c r="A390" s="10">
        <v>43895</v>
      </c>
      <c r="B390" s="8" t="s">
        <v>37</v>
      </c>
      <c r="C390" s="8">
        <v>50</v>
      </c>
      <c r="D390" s="8">
        <v>0</v>
      </c>
      <c r="E390" s="8">
        <v>50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50</v>
      </c>
      <c r="M390" s="8">
        <v>0</v>
      </c>
      <c r="N390" s="12">
        <v>19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5">
        <v>54</v>
      </c>
      <c r="AA390" s="5">
        <v>0</v>
      </c>
      <c r="AB390" s="5">
        <v>54</v>
      </c>
      <c r="AC390" s="5">
        <v>0</v>
      </c>
      <c r="AD390" s="5">
        <v>19</v>
      </c>
      <c r="AG390" s="5">
        <v>0</v>
      </c>
    </row>
    <row r="391" spans="1:33" x14ac:dyDescent="0.25">
      <c r="A391" s="10">
        <v>43895</v>
      </c>
      <c r="B391" s="8" t="s">
        <v>175</v>
      </c>
      <c r="C391" s="8">
        <v>8</v>
      </c>
      <c r="D391" s="8">
        <v>0</v>
      </c>
      <c r="E391" s="8">
        <v>8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8</v>
      </c>
      <c r="M391" s="8">
        <v>0</v>
      </c>
      <c r="N391" s="12">
        <v>4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5">
        <v>264</v>
      </c>
      <c r="AA391" s="5">
        <v>0</v>
      </c>
      <c r="AB391" s="5">
        <v>264</v>
      </c>
      <c r="AC391" s="5">
        <v>0</v>
      </c>
      <c r="AD391" s="5">
        <v>4</v>
      </c>
      <c r="AG391" s="5">
        <v>0</v>
      </c>
    </row>
    <row r="392" spans="1:33" x14ac:dyDescent="0.25">
      <c r="A392" s="10">
        <v>43894</v>
      </c>
      <c r="B392" s="8" t="s">
        <v>7</v>
      </c>
      <c r="C392" s="8">
        <v>33</v>
      </c>
      <c r="D392" s="8">
        <v>0</v>
      </c>
      <c r="E392" s="8">
        <v>33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33</v>
      </c>
      <c r="M392" s="8">
        <v>0</v>
      </c>
      <c r="N392" s="12">
        <v>3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5">
        <v>28</v>
      </c>
      <c r="AA392" s="5">
        <v>0</v>
      </c>
      <c r="AB392" s="5">
        <v>28</v>
      </c>
      <c r="AC392" s="5">
        <v>0</v>
      </c>
      <c r="AD392" s="5">
        <v>3</v>
      </c>
      <c r="AG392" s="5">
        <v>0</v>
      </c>
    </row>
    <row r="393" spans="1:33" x14ac:dyDescent="0.25">
      <c r="A393" s="10">
        <v>43894</v>
      </c>
      <c r="B393" s="8" t="s">
        <v>13</v>
      </c>
      <c r="C393" s="8">
        <v>5</v>
      </c>
      <c r="D393" s="8">
        <v>0</v>
      </c>
      <c r="E393" s="8">
        <v>5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5</v>
      </c>
      <c r="M393" s="8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5">
        <v>8</v>
      </c>
      <c r="AA393" s="5">
        <v>0</v>
      </c>
      <c r="AB393" s="5">
        <v>8</v>
      </c>
      <c r="AC393" s="5">
        <v>0</v>
      </c>
      <c r="AD393" s="5">
        <v>0</v>
      </c>
      <c r="AG393" s="5">
        <v>0</v>
      </c>
    </row>
    <row r="394" spans="1:33" x14ac:dyDescent="0.25">
      <c r="A394" s="10">
        <v>43894</v>
      </c>
      <c r="B394" s="8" t="s">
        <v>35</v>
      </c>
      <c r="C394" s="8">
        <v>1</v>
      </c>
      <c r="D394" s="8">
        <v>0</v>
      </c>
      <c r="E394" s="8">
        <v>1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1</v>
      </c>
      <c r="M394" s="8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5">
        <v>0</v>
      </c>
      <c r="AA394" s="5">
        <v>0</v>
      </c>
      <c r="AB394" s="5">
        <v>0</v>
      </c>
      <c r="AC394" s="5">
        <v>0</v>
      </c>
      <c r="AD394" s="5">
        <v>0</v>
      </c>
      <c r="AG394" s="5">
        <v>0</v>
      </c>
    </row>
    <row r="395" spans="1:33" x14ac:dyDescent="0.25">
      <c r="A395" s="10">
        <v>43894</v>
      </c>
      <c r="B395" s="8" t="s">
        <v>17</v>
      </c>
      <c r="C395" s="8">
        <v>6</v>
      </c>
      <c r="D395" s="8">
        <v>0</v>
      </c>
      <c r="E395" s="8">
        <v>6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6</v>
      </c>
      <c r="M395" s="8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5">
        <v>0</v>
      </c>
      <c r="AA395" s="5">
        <v>0</v>
      </c>
      <c r="AB395" s="5">
        <v>0</v>
      </c>
      <c r="AC395" s="5">
        <v>0</v>
      </c>
      <c r="AD395" s="5">
        <v>0</v>
      </c>
      <c r="AG395" s="5">
        <v>0</v>
      </c>
    </row>
    <row r="396" spans="1:33" x14ac:dyDescent="0.25">
      <c r="A396" s="10">
        <v>43894</v>
      </c>
      <c r="B396" s="8" t="s">
        <v>18</v>
      </c>
      <c r="C396" s="8">
        <v>2</v>
      </c>
      <c r="D396" s="8">
        <v>0</v>
      </c>
      <c r="E396" s="8">
        <v>2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2</v>
      </c>
      <c r="M396" s="8">
        <v>0</v>
      </c>
      <c r="N396" s="12">
        <v>1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5">
        <v>2</v>
      </c>
      <c r="AA396" s="5">
        <v>0</v>
      </c>
      <c r="AB396" s="5">
        <v>2</v>
      </c>
      <c r="AC396" s="5">
        <v>0</v>
      </c>
      <c r="AD396" s="5">
        <v>1</v>
      </c>
      <c r="AG396" s="5">
        <v>0</v>
      </c>
    </row>
    <row r="397" spans="1:33" x14ac:dyDescent="0.25">
      <c r="A397" s="10">
        <v>43894</v>
      </c>
      <c r="B397" s="8" t="s">
        <v>19</v>
      </c>
      <c r="C397" s="8">
        <v>2</v>
      </c>
      <c r="D397" s="8">
        <v>0</v>
      </c>
      <c r="E397" s="8">
        <v>2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2</v>
      </c>
      <c r="M397" s="8">
        <v>0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12">
        <v>0</v>
      </c>
      <c r="U397" s="5">
        <v>2</v>
      </c>
      <c r="AA397" s="5">
        <v>0</v>
      </c>
      <c r="AB397" s="5">
        <v>2</v>
      </c>
      <c r="AC397" s="5">
        <v>0</v>
      </c>
      <c r="AD397" s="5">
        <v>0</v>
      </c>
      <c r="AG397" s="5">
        <v>0</v>
      </c>
    </row>
    <row r="398" spans="1:33" x14ac:dyDescent="0.25">
      <c r="A398" s="10">
        <v>43894</v>
      </c>
      <c r="B398" s="8" t="s">
        <v>20</v>
      </c>
      <c r="C398" s="8">
        <v>6</v>
      </c>
      <c r="D398" s="8">
        <v>0</v>
      </c>
      <c r="E398" s="8">
        <v>6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6</v>
      </c>
      <c r="M398" s="8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5">
        <v>0</v>
      </c>
      <c r="AA398" s="5">
        <v>0</v>
      </c>
      <c r="AB398" s="5">
        <v>0</v>
      </c>
      <c r="AC398" s="5">
        <v>0</v>
      </c>
      <c r="AD398" s="5">
        <v>0</v>
      </c>
      <c r="AG398" s="5">
        <v>0</v>
      </c>
    </row>
    <row r="399" spans="1:33" x14ac:dyDescent="0.25">
      <c r="A399" s="10">
        <v>43894</v>
      </c>
      <c r="B399" s="8" t="s">
        <v>21</v>
      </c>
      <c r="C399" s="8">
        <v>10</v>
      </c>
      <c r="D399" s="8">
        <v>0</v>
      </c>
      <c r="E399" s="8">
        <v>10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10</v>
      </c>
      <c r="M399" s="8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5">
        <v>4</v>
      </c>
      <c r="AA399" s="5">
        <v>0</v>
      </c>
      <c r="AB399" s="5">
        <v>4</v>
      </c>
      <c r="AC399" s="5">
        <v>0</v>
      </c>
      <c r="AD399" s="5">
        <v>0</v>
      </c>
      <c r="AG399" s="5">
        <v>0</v>
      </c>
    </row>
    <row r="400" spans="1:33" x14ac:dyDescent="0.25">
      <c r="A400" s="10">
        <v>43894</v>
      </c>
      <c r="B400" s="8" t="s">
        <v>10</v>
      </c>
      <c r="C400" s="8">
        <v>5</v>
      </c>
      <c r="D400" s="8">
        <v>0</v>
      </c>
      <c r="E400" s="8">
        <v>5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5</v>
      </c>
      <c r="M400" s="8">
        <v>0</v>
      </c>
      <c r="N400" s="12">
        <v>2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5">
        <v>9</v>
      </c>
      <c r="AA400" s="5">
        <v>0</v>
      </c>
      <c r="AB400" s="5">
        <v>9</v>
      </c>
      <c r="AC400" s="5">
        <v>0</v>
      </c>
      <c r="AD400" s="5">
        <v>2</v>
      </c>
      <c r="AG400" s="5">
        <v>0</v>
      </c>
    </row>
    <row r="401" spans="1:33" x14ac:dyDescent="0.25">
      <c r="A401" s="10">
        <v>43894</v>
      </c>
      <c r="B401" s="8" t="s">
        <v>11</v>
      </c>
      <c r="C401" s="8">
        <v>1</v>
      </c>
      <c r="D401" s="8">
        <v>0</v>
      </c>
      <c r="E401" s="8">
        <v>1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1</v>
      </c>
      <c r="M401" s="8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5">
        <v>1</v>
      </c>
      <c r="AA401" s="5">
        <v>0</v>
      </c>
      <c r="AB401" s="5">
        <v>1</v>
      </c>
      <c r="AC401" s="5">
        <v>0</v>
      </c>
      <c r="AD401" s="5">
        <v>0</v>
      </c>
      <c r="AG401" s="5">
        <v>0</v>
      </c>
    </row>
    <row r="402" spans="1:33" x14ac:dyDescent="0.25">
      <c r="A402" s="10">
        <v>43894</v>
      </c>
      <c r="B402" s="8" t="s">
        <v>14</v>
      </c>
      <c r="C402" s="8">
        <v>1</v>
      </c>
      <c r="D402" s="8">
        <v>0</v>
      </c>
      <c r="E402" s="8">
        <v>1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1</v>
      </c>
      <c r="M402" s="8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5">
        <v>0</v>
      </c>
      <c r="AA402" s="5">
        <v>0</v>
      </c>
      <c r="AB402" s="5">
        <v>0</v>
      </c>
      <c r="AC402" s="5">
        <v>0</v>
      </c>
      <c r="AD402" s="5">
        <v>0</v>
      </c>
      <c r="AG402" s="5">
        <v>0</v>
      </c>
    </row>
    <row r="403" spans="1:33" x14ac:dyDescent="0.25">
      <c r="A403" s="10">
        <v>43894</v>
      </c>
      <c r="B403" s="8" t="s">
        <v>15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5">
        <v>1</v>
      </c>
      <c r="AA403" s="5">
        <v>0</v>
      </c>
      <c r="AB403" s="5">
        <v>1</v>
      </c>
      <c r="AC403" s="5">
        <v>0</v>
      </c>
      <c r="AD403" s="5">
        <v>0</v>
      </c>
      <c r="AG403" s="5">
        <v>0</v>
      </c>
    </row>
    <row r="404" spans="1:33" x14ac:dyDescent="0.25">
      <c r="A404" s="10">
        <v>43894</v>
      </c>
      <c r="B404" s="8" t="s">
        <v>16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5">
        <v>0</v>
      </c>
      <c r="AA404" s="5">
        <v>0</v>
      </c>
      <c r="AB404" s="5">
        <v>0</v>
      </c>
      <c r="AC404" s="5">
        <v>0</v>
      </c>
      <c r="AD404" s="5">
        <v>0</v>
      </c>
      <c r="AG404" s="5">
        <v>0</v>
      </c>
    </row>
    <row r="405" spans="1:33" x14ac:dyDescent="0.25">
      <c r="A405" s="10">
        <v>43894</v>
      </c>
      <c r="B405" s="8" t="s">
        <v>22</v>
      </c>
      <c r="C405" s="8">
        <v>26</v>
      </c>
      <c r="D405" s="8">
        <v>0</v>
      </c>
      <c r="E405" s="8">
        <v>26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26</v>
      </c>
      <c r="M405" s="8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5">
        <v>1</v>
      </c>
      <c r="AA405" s="5">
        <v>0</v>
      </c>
      <c r="AB405" s="5">
        <v>1</v>
      </c>
      <c r="AC405" s="5">
        <v>0</v>
      </c>
      <c r="AD405" s="5">
        <v>0</v>
      </c>
      <c r="AG405" s="5">
        <v>0</v>
      </c>
    </row>
    <row r="406" spans="1:33" x14ac:dyDescent="0.25">
      <c r="A406" s="10">
        <v>43894</v>
      </c>
      <c r="B406" s="8" t="s">
        <v>23</v>
      </c>
      <c r="C406" s="8">
        <v>18</v>
      </c>
      <c r="D406" s="8">
        <v>0</v>
      </c>
      <c r="E406" s="8">
        <v>18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18</v>
      </c>
      <c r="M406" s="8">
        <v>0</v>
      </c>
      <c r="N406" s="12">
        <v>5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5">
        <v>4</v>
      </c>
      <c r="AA406" s="5">
        <v>0</v>
      </c>
      <c r="AB406" s="5">
        <v>4</v>
      </c>
      <c r="AC406" s="5">
        <v>0</v>
      </c>
      <c r="AD406" s="5">
        <v>5</v>
      </c>
      <c r="AG406" s="5">
        <v>0</v>
      </c>
    </row>
    <row r="407" spans="1:33" x14ac:dyDescent="0.25">
      <c r="A407" s="10">
        <v>43894</v>
      </c>
      <c r="B407" s="8" t="s">
        <v>26</v>
      </c>
      <c r="C407" s="8">
        <v>17</v>
      </c>
      <c r="D407" s="8">
        <v>0</v>
      </c>
      <c r="E407" s="8">
        <v>17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17</v>
      </c>
      <c r="M407" s="8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5">
        <v>0</v>
      </c>
      <c r="AA407" s="5">
        <v>0</v>
      </c>
      <c r="AB407" s="5">
        <v>0</v>
      </c>
      <c r="AC407" s="5">
        <v>0</v>
      </c>
      <c r="AD407" s="5">
        <v>0</v>
      </c>
      <c r="AG407" s="5">
        <v>0</v>
      </c>
    </row>
    <row r="408" spans="1:33" x14ac:dyDescent="0.25">
      <c r="A408" s="10">
        <v>43894</v>
      </c>
      <c r="B408" s="8" t="s">
        <v>27</v>
      </c>
      <c r="C408" s="8">
        <v>35</v>
      </c>
      <c r="D408" s="8">
        <v>0</v>
      </c>
      <c r="E408" s="8">
        <v>35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35</v>
      </c>
      <c r="M408" s="8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5">
        <v>0</v>
      </c>
      <c r="AA408" s="5">
        <v>0</v>
      </c>
      <c r="AB408" s="5">
        <v>0</v>
      </c>
      <c r="AC408" s="5">
        <v>0</v>
      </c>
      <c r="AD408" s="5">
        <v>0</v>
      </c>
      <c r="AG408" s="5">
        <v>0</v>
      </c>
    </row>
    <row r="409" spans="1:33" x14ac:dyDescent="0.25">
      <c r="A409" s="10">
        <v>43894</v>
      </c>
      <c r="B409" s="8" t="s">
        <v>8</v>
      </c>
      <c r="C409" s="8">
        <v>33</v>
      </c>
      <c r="D409" s="8">
        <v>0</v>
      </c>
      <c r="E409" s="8">
        <v>33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33</v>
      </c>
      <c r="M409" s="8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5">
        <v>135</v>
      </c>
      <c r="AA409" s="5">
        <v>0</v>
      </c>
      <c r="AB409" s="5">
        <v>135</v>
      </c>
      <c r="AC409" s="5">
        <v>0</v>
      </c>
      <c r="AD409" s="5">
        <v>0</v>
      </c>
      <c r="AG409" s="5">
        <v>0</v>
      </c>
    </row>
    <row r="410" spans="1:33" x14ac:dyDescent="0.25">
      <c r="A410" s="10">
        <v>43894</v>
      </c>
      <c r="B410" s="8" t="s">
        <v>12</v>
      </c>
      <c r="C410" s="8">
        <v>32</v>
      </c>
      <c r="D410" s="8">
        <v>0</v>
      </c>
      <c r="E410" s="8">
        <v>32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32</v>
      </c>
      <c r="M410" s="8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5">
        <v>7</v>
      </c>
      <c r="AA410" s="5">
        <v>0</v>
      </c>
      <c r="AB410" s="5">
        <v>7</v>
      </c>
      <c r="AC410" s="5">
        <v>0</v>
      </c>
      <c r="AD410" s="5">
        <v>0</v>
      </c>
      <c r="AG410" s="5">
        <v>0</v>
      </c>
    </row>
    <row r="411" spans="1:33" x14ac:dyDescent="0.25">
      <c r="A411" s="10">
        <v>43894</v>
      </c>
      <c r="B411" s="8" t="s">
        <v>9</v>
      </c>
      <c r="C411" s="8">
        <v>44</v>
      </c>
      <c r="D411" s="8">
        <v>0</v>
      </c>
      <c r="E411" s="8">
        <v>44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44</v>
      </c>
      <c r="M411" s="8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5">
        <v>48</v>
      </c>
      <c r="AA411" s="5">
        <v>0</v>
      </c>
      <c r="AB411" s="5">
        <v>48</v>
      </c>
      <c r="AC411" s="5">
        <v>0</v>
      </c>
      <c r="AD411" s="5">
        <v>0</v>
      </c>
      <c r="AG411" s="5">
        <v>0</v>
      </c>
    </row>
    <row r="412" spans="1:33" x14ac:dyDescent="0.25">
      <c r="A412" s="10">
        <v>43894</v>
      </c>
      <c r="B412" s="8" t="s">
        <v>24</v>
      </c>
      <c r="C412" s="8">
        <v>4</v>
      </c>
      <c r="D412" s="8">
        <v>0</v>
      </c>
      <c r="E412" s="8">
        <v>4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4</v>
      </c>
      <c r="M412" s="8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5">
        <v>1</v>
      </c>
      <c r="AA412" s="5">
        <v>0</v>
      </c>
      <c r="AB412" s="5">
        <v>1</v>
      </c>
      <c r="AC412" s="5">
        <v>0</v>
      </c>
      <c r="AD412" s="5">
        <v>0</v>
      </c>
      <c r="AG412" s="5">
        <v>0</v>
      </c>
    </row>
    <row r="413" spans="1:33" x14ac:dyDescent="0.25">
      <c r="A413" s="10">
        <v>43894</v>
      </c>
      <c r="B413" s="8" t="s">
        <v>25</v>
      </c>
      <c r="C413" s="8">
        <v>2</v>
      </c>
      <c r="D413" s="8">
        <v>0</v>
      </c>
      <c r="E413" s="8">
        <v>2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2</v>
      </c>
      <c r="M413" s="8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5">
        <v>0</v>
      </c>
      <c r="AA413" s="5">
        <v>0</v>
      </c>
      <c r="AB413" s="5">
        <v>0</v>
      </c>
      <c r="AC413" s="5">
        <v>0</v>
      </c>
      <c r="AD413" s="5">
        <v>0</v>
      </c>
      <c r="AG413" s="5">
        <v>0</v>
      </c>
    </row>
    <row r="414" spans="1:33" x14ac:dyDescent="0.25">
      <c r="A414" s="10">
        <v>43894</v>
      </c>
      <c r="B414" s="8" t="s">
        <v>6</v>
      </c>
      <c r="C414" s="8">
        <v>39</v>
      </c>
      <c r="D414" s="8">
        <v>0</v>
      </c>
      <c r="E414" s="8">
        <v>39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39</v>
      </c>
      <c r="M414" s="8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5">
        <v>112</v>
      </c>
      <c r="AA414" s="5">
        <v>0</v>
      </c>
      <c r="AB414" s="5">
        <v>112</v>
      </c>
      <c r="AC414" s="5">
        <v>0</v>
      </c>
      <c r="AD414" s="5">
        <v>0</v>
      </c>
      <c r="AG414" s="5">
        <v>0</v>
      </c>
    </row>
    <row r="415" spans="1:33" x14ac:dyDescent="0.25">
      <c r="A415" s="10">
        <v>43894</v>
      </c>
      <c r="B415" s="8" t="s">
        <v>36</v>
      </c>
      <c r="C415" s="8">
        <v>25</v>
      </c>
      <c r="D415" s="8">
        <v>0</v>
      </c>
      <c r="E415" s="8">
        <v>25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25</v>
      </c>
      <c r="M415" s="8">
        <v>0</v>
      </c>
      <c r="N415" s="12">
        <v>2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5">
        <v>87</v>
      </c>
      <c r="AA415" s="5">
        <v>0</v>
      </c>
      <c r="AB415" s="5">
        <v>87</v>
      </c>
      <c r="AC415" s="5">
        <v>0</v>
      </c>
      <c r="AD415" s="5">
        <v>2</v>
      </c>
      <c r="AG415" s="5">
        <v>0</v>
      </c>
    </row>
    <row r="416" spans="1:33" x14ac:dyDescent="0.25">
      <c r="A416" s="10">
        <v>43894</v>
      </c>
      <c r="B416" s="8" t="s">
        <v>37</v>
      </c>
      <c r="C416" s="8">
        <v>31</v>
      </c>
      <c r="D416" s="8">
        <v>0</v>
      </c>
      <c r="E416" s="8">
        <v>31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31</v>
      </c>
      <c r="M416" s="8">
        <v>0</v>
      </c>
      <c r="N416" s="12">
        <v>3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5">
        <v>24</v>
      </c>
      <c r="AA416" s="5">
        <v>0</v>
      </c>
      <c r="AB416" s="5">
        <v>24</v>
      </c>
      <c r="AC416" s="5">
        <v>0</v>
      </c>
      <c r="AD416" s="5">
        <v>3</v>
      </c>
      <c r="AG416" s="5">
        <v>0</v>
      </c>
    </row>
    <row r="417" spans="1:33" x14ac:dyDescent="0.25">
      <c r="A417" s="10">
        <v>43894</v>
      </c>
      <c r="B417" s="8" t="s">
        <v>175</v>
      </c>
      <c r="C417" s="8">
        <v>4</v>
      </c>
      <c r="D417" s="8">
        <v>0</v>
      </c>
      <c r="E417" s="8">
        <v>4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4</v>
      </c>
      <c r="M417" s="8">
        <v>0</v>
      </c>
      <c r="N417" s="12">
        <v>2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5">
        <v>194</v>
      </c>
      <c r="AA417" s="5">
        <v>0</v>
      </c>
      <c r="AB417" s="5">
        <v>194</v>
      </c>
      <c r="AC417" s="5">
        <v>0</v>
      </c>
      <c r="AD417" s="5">
        <v>2</v>
      </c>
      <c r="AG417" s="5">
        <v>0</v>
      </c>
    </row>
    <row r="418" spans="1:33" x14ac:dyDescent="0.25">
      <c r="A418" s="10">
        <v>43893</v>
      </c>
      <c r="B418" s="8" t="s">
        <v>7</v>
      </c>
      <c r="C418" s="8">
        <v>30</v>
      </c>
      <c r="D418" s="8">
        <v>0</v>
      </c>
      <c r="E418" s="8">
        <v>30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8">
        <v>30</v>
      </c>
      <c r="M418" s="8">
        <v>0</v>
      </c>
      <c r="N418" s="12">
        <v>16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5">
        <v>5</v>
      </c>
      <c r="AA418" s="5">
        <v>0</v>
      </c>
      <c r="AB418" s="5">
        <v>5</v>
      </c>
      <c r="AC418" s="5">
        <v>0</v>
      </c>
      <c r="AD418" s="5">
        <v>16</v>
      </c>
      <c r="AG418" s="5">
        <v>0</v>
      </c>
    </row>
    <row r="419" spans="1:33" x14ac:dyDescent="0.25">
      <c r="A419" s="10">
        <v>43893</v>
      </c>
      <c r="B419" s="8" t="s">
        <v>13</v>
      </c>
      <c r="C419" s="8">
        <v>5</v>
      </c>
      <c r="D419" s="8">
        <v>0</v>
      </c>
      <c r="E419" s="8">
        <v>5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5</v>
      </c>
      <c r="M419" s="8">
        <v>0</v>
      </c>
      <c r="N419" s="12">
        <v>4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5">
        <v>2</v>
      </c>
      <c r="AA419" s="5">
        <v>0</v>
      </c>
      <c r="AB419" s="5">
        <v>2</v>
      </c>
      <c r="AC419" s="5">
        <v>0</v>
      </c>
      <c r="AD419" s="5">
        <v>4</v>
      </c>
      <c r="AG419" s="5">
        <v>0</v>
      </c>
    </row>
    <row r="420" spans="1:33" x14ac:dyDescent="0.25">
      <c r="A420" s="10">
        <v>43893</v>
      </c>
      <c r="B420" s="8" t="s">
        <v>35</v>
      </c>
      <c r="C420" s="8">
        <v>1</v>
      </c>
      <c r="D420" s="8">
        <v>0</v>
      </c>
      <c r="E420" s="8">
        <v>1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1</v>
      </c>
      <c r="M420" s="8">
        <v>0</v>
      </c>
      <c r="N420" s="12">
        <v>1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5">
        <v>2</v>
      </c>
      <c r="AA420" s="5">
        <v>0</v>
      </c>
      <c r="AB420" s="5">
        <v>2</v>
      </c>
      <c r="AC420" s="5">
        <v>0</v>
      </c>
      <c r="AD420" s="5">
        <v>1</v>
      </c>
      <c r="AG420" s="5">
        <v>0</v>
      </c>
    </row>
    <row r="421" spans="1:33" x14ac:dyDescent="0.25">
      <c r="A421" s="10">
        <v>43893</v>
      </c>
      <c r="B421" s="8" t="s">
        <v>17</v>
      </c>
      <c r="C421" s="8">
        <v>6</v>
      </c>
      <c r="D421" s="8">
        <v>0</v>
      </c>
      <c r="E421" s="8">
        <v>6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6</v>
      </c>
      <c r="M421" s="8">
        <v>0</v>
      </c>
      <c r="N421" s="12">
        <v>4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5">
        <v>0</v>
      </c>
      <c r="AA421" s="5">
        <v>0</v>
      </c>
      <c r="AB421" s="5">
        <v>0</v>
      </c>
      <c r="AC421" s="5">
        <v>0</v>
      </c>
      <c r="AD421" s="5">
        <v>4</v>
      </c>
      <c r="AG421" s="5">
        <v>0</v>
      </c>
    </row>
    <row r="422" spans="1:33" x14ac:dyDescent="0.25">
      <c r="A422" s="10">
        <v>43893</v>
      </c>
      <c r="B422" s="8" t="s">
        <v>18</v>
      </c>
      <c r="C422" s="8">
        <v>1</v>
      </c>
      <c r="D422" s="8">
        <v>0</v>
      </c>
      <c r="E422" s="8">
        <v>1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1</v>
      </c>
      <c r="M422" s="8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5">
        <v>2</v>
      </c>
      <c r="AA422" s="5">
        <v>0</v>
      </c>
      <c r="AB422" s="5">
        <v>2</v>
      </c>
      <c r="AC422" s="5">
        <v>0</v>
      </c>
      <c r="AD422" s="5">
        <v>0</v>
      </c>
      <c r="AG422" s="5">
        <v>0</v>
      </c>
    </row>
    <row r="423" spans="1:33" x14ac:dyDescent="0.25">
      <c r="A423" s="10">
        <v>43893</v>
      </c>
      <c r="B423" s="8" t="s">
        <v>19</v>
      </c>
      <c r="C423" s="8">
        <v>2</v>
      </c>
      <c r="D423" s="8">
        <v>0</v>
      </c>
      <c r="E423" s="8">
        <v>2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2</v>
      </c>
      <c r="M423" s="8">
        <v>0</v>
      </c>
      <c r="N423" s="12">
        <v>1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5">
        <v>0</v>
      </c>
      <c r="AA423" s="5">
        <v>0</v>
      </c>
      <c r="AB423" s="5">
        <v>0</v>
      </c>
      <c r="AC423" s="5">
        <v>0</v>
      </c>
      <c r="AD423" s="5">
        <v>1</v>
      </c>
      <c r="AG423" s="5">
        <v>0</v>
      </c>
    </row>
    <row r="424" spans="1:33" x14ac:dyDescent="0.25">
      <c r="A424" s="10">
        <v>43893</v>
      </c>
      <c r="B424" s="8" t="s">
        <v>20</v>
      </c>
      <c r="C424" s="8">
        <v>6</v>
      </c>
      <c r="D424" s="8">
        <v>0</v>
      </c>
      <c r="E424" s="8">
        <v>6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8">
        <v>6</v>
      </c>
      <c r="M424" s="8">
        <v>0</v>
      </c>
      <c r="N424" s="12">
        <v>4</v>
      </c>
      <c r="O424" s="12">
        <v>0</v>
      </c>
      <c r="P424" s="12">
        <v>0</v>
      </c>
      <c r="Q424" s="12">
        <v>0</v>
      </c>
      <c r="R424" s="12">
        <v>0</v>
      </c>
      <c r="S424" s="12">
        <v>0</v>
      </c>
      <c r="T424" s="12">
        <v>0</v>
      </c>
      <c r="U424" s="5">
        <v>6</v>
      </c>
      <c r="AA424" s="5">
        <v>0</v>
      </c>
      <c r="AB424" s="5">
        <v>6</v>
      </c>
      <c r="AC424" s="5">
        <v>0</v>
      </c>
      <c r="AD424" s="5">
        <v>4</v>
      </c>
      <c r="AG424" s="5">
        <v>0</v>
      </c>
    </row>
    <row r="425" spans="1:33" x14ac:dyDescent="0.25">
      <c r="A425" s="10">
        <v>43893</v>
      </c>
      <c r="B425" s="8" t="s">
        <v>21</v>
      </c>
      <c r="C425" s="8">
        <v>10</v>
      </c>
      <c r="D425" s="8">
        <v>0</v>
      </c>
      <c r="E425" s="8">
        <v>10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10</v>
      </c>
      <c r="M425" s="8">
        <v>0</v>
      </c>
      <c r="N425" s="12">
        <v>8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5">
        <v>0</v>
      </c>
      <c r="AA425" s="5">
        <v>0</v>
      </c>
      <c r="AB425" s="5">
        <v>0</v>
      </c>
      <c r="AC425" s="5">
        <v>0</v>
      </c>
      <c r="AD425" s="5">
        <v>8</v>
      </c>
      <c r="AG425" s="5">
        <v>0</v>
      </c>
    </row>
    <row r="426" spans="1:33" x14ac:dyDescent="0.25">
      <c r="A426" s="10">
        <v>43893</v>
      </c>
      <c r="B426" s="8" t="s">
        <v>10</v>
      </c>
      <c r="C426" s="8">
        <v>3</v>
      </c>
      <c r="D426" s="8">
        <v>0</v>
      </c>
      <c r="E426" s="8">
        <v>3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3</v>
      </c>
      <c r="M426" s="8">
        <v>0</v>
      </c>
      <c r="N426" s="12">
        <v>1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5">
        <v>11</v>
      </c>
      <c r="AA426" s="5">
        <v>0</v>
      </c>
      <c r="AB426" s="5">
        <v>11</v>
      </c>
      <c r="AC426" s="5">
        <v>0</v>
      </c>
      <c r="AD426" s="5">
        <v>1</v>
      </c>
      <c r="AG426" s="5">
        <v>0</v>
      </c>
    </row>
    <row r="427" spans="1:33" x14ac:dyDescent="0.25">
      <c r="A427" s="10">
        <v>43893</v>
      </c>
      <c r="B427" s="8" t="s">
        <v>11</v>
      </c>
      <c r="C427" s="8">
        <v>1</v>
      </c>
      <c r="D427" s="8">
        <v>0</v>
      </c>
      <c r="E427" s="8">
        <v>1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1</v>
      </c>
      <c r="M427" s="8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5">
        <v>1</v>
      </c>
      <c r="AA427" s="5">
        <v>0</v>
      </c>
      <c r="AB427" s="5">
        <v>1</v>
      </c>
      <c r="AC427" s="5">
        <v>0</v>
      </c>
      <c r="AD427" s="5">
        <v>0</v>
      </c>
      <c r="AG427" s="5">
        <v>0</v>
      </c>
    </row>
    <row r="428" spans="1:33" x14ac:dyDescent="0.25">
      <c r="A428" s="10">
        <v>43893</v>
      </c>
      <c r="B428" s="8" t="s">
        <v>14</v>
      </c>
      <c r="C428" s="8">
        <v>1</v>
      </c>
      <c r="D428" s="8">
        <v>0</v>
      </c>
      <c r="E428" s="8">
        <v>1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1</v>
      </c>
      <c r="M428" s="8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5">
        <v>0</v>
      </c>
      <c r="AA428" s="5">
        <v>0</v>
      </c>
      <c r="AB428" s="5">
        <v>0</v>
      </c>
      <c r="AC428" s="5">
        <v>0</v>
      </c>
      <c r="AD428" s="5">
        <v>0</v>
      </c>
      <c r="AG428" s="5">
        <v>0</v>
      </c>
    </row>
    <row r="429" spans="1:33" x14ac:dyDescent="0.25">
      <c r="A429" s="10">
        <v>43893</v>
      </c>
      <c r="B429" s="8" t="s">
        <v>15</v>
      </c>
      <c r="C429" s="8">
        <v>0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5">
        <v>0</v>
      </c>
      <c r="AA429" s="5">
        <v>0</v>
      </c>
      <c r="AB429" s="5">
        <v>0</v>
      </c>
      <c r="AC429" s="5">
        <v>0</v>
      </c>
      <c r="AD429" s="5">
        <v>0</v>
      </c>
      <c r="AG429" s="5">
        <v>0</v>
      </c>
    </row>
    <row r="430" spans="1:33" x14ac:dyDescent="0.25">
      <c r="A430" s="10">
        <v>43893</v>
      </c>
      <c r="B430" s="8" t="s">
        <v>16</v>
      </c>
      <c r="C430" s="8">
        <v>0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5">
        <v>0</v>
      </c>
      <c r="AA430" s="5">
        <v>0</v>
      </c>
      <c r="AB430" s="5">
        <v>0</v>
      </c>
      <c r="AC430" s="5">
        <v>0</v>
      </c>
      <c r="AD430" s="5">
        <v>0</v>
      </c>
      <c r="AG430" s="5">
        <v>0</v>
      </c>
    </row>
    <row r="431" spans="1:33" x14ac:dyDescent="0.25">
      <c r="A431" s="10">
        <v>43893</v>
      </c>
      <c r="B431" s="8" t="s">
        <v>22</v>
      </c>
      <c r="C431" s="8">
        <v>26</v>
      </c>
      <c r="D431" s="8">
        <v>0</v>
      </c>
      <c r="E431" s="8">
        <v>26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26</v>
      </c>
      <c r="M431" s="8">
        <v>0</v>
      </c>
      <c r="N431" s="12">
        <v>15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5">
        <v>2</v>
      </c>
      <c r="AA431" s="5">
        <v>0</v>
      </c>
      <c r="AB431" s="5">
        <v>2</v>
      </c>
      <c r="AC431" s="5">
        <v>0</v>
      </c>
      <c r="AD431" s="5">
        <v>15</v>
      </c>
      <c r="AG431" s="5">
        <v>0</v>
      </c>
    </row>
    <row r="432" spans="1:33" x14ac:dyDescent="0.25">
      <c r="A432" s="10">
        <v>43893</v>
      </c>
      <c r="B432" s="8" t="s">
        <v>23</v>
      </c>
      <c r="C432" s="8">
        <v>13</v>
      </c>
      <c r="D432" s="8">
        <v>0</v>
      </c>
      <c r="E432" s="8">
        <v>13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13</v>
      </c>
      <c r="M432" s="8">
        <v>0</v>
      </c>
      <c r="N432" s="12">
        <v>7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5">
        <v>4</v>
      </c>
      <c r="AA432" s="5">
        <v>0</v>
      </c>
      <c r="AB432" s="5">
        <v>4</v>
      </c>
      <c r="AC432" s="5">
        <v>0</v>
      </c>
      <c r="AD432" s="5">
        <v>7</v>
      </c>
      <c r="AG432" s="5">
        <v>0</v>
      </c>
    </row>
    <row r="433" spans="1:33" x14ac:dyDescent="0.25">
      <c r="A433" s="10">
        <v>43893</v>
      </c>
      <c r="B433" s="8" t="s">
        <v>26</v>
      </c>
      <c r="C433" s="8">
        <v>17</v>
      </c>
      <c r="D433" s="8">
        <v>0</v>
      </c>
      <c r="E433" s="8">
        <v>17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17</v>
      </c>
      <c r="M433" s="8">
        <v>0</v>
      </c>
      <c r="N433" s="12">
        <v>12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5">
        <v>0</v>
      </c>
      <c r="AA433" s="5">
        <v>0</v>
      </c>
      <c r="AB433" s="5">
        <v>0</v>
      </c>
      <c r="AC433" s="5">
        <v>0</v>
      </c>
      <c r="AD433" s="5">
        <v>12</v>
      </c>
      <c r="AG433" s="5">
        <v>0</v>
      </c>
    </row>
    <row r="434" spans="1:33" x14ac:dyDescent="0.25">
      <c r="A434" s="10">
        <v>43893</v>
      </c>
      <c r="B434" s="8" t="s">
        <v>27</v>
      </c>
      <c r="C434" s="8">
        <v>35</v>
      </c>
      <c r="D434" s="8">
        <v>0</v>
      </c>
      <c r="E434" s="8">
        <v>35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35</v>
      </c>
      <c r="M434" s="8">
        <v>0</v>
      </c>
      <c r="N434" s="12">
        <v>19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5">
        <v>1</v>
      </c>
      <c r="AA434" s="5">
        <v>0</v>
      </c>
      <c r="AB434" s="5">
        <v>1</v>
      </c>
      <c r="AC434" s="5">
        <v>0</v>
      </c>
      <c r="AD434" s="5">
        <v>19</v>
      </c>
      <c r="AG434" s="5">
        <v>0</v>
      </c>
    </row>
    <row r="435" spans="1:33" x14ac:dyDescent="0.25">
      <c r="A435" s="10">
        <v>43893</v>
      </c>
      <c r="B435" s="8" t="s">
        <v>8</v>
      </c>
      <c r="C435" s="8">
        <v>33</v>
      </c>
      <c r="D435" s="8">
        <v>0</v>
      </c>
      <c r="E435" s="8">
        <v>33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33</v>
      </c>
      <c r="M435" s="8">
        <v>0</v>
      </c>
      <c r="N435" s="12">
        <v>17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5">
        <v>42</v>
      </c>
      <c r="AA435" s="5">
        <v>0</v>
      </c>
      <c r="AB435" s="5">
        <v>42</v>
      </c>
      <c r="AC435" s="5">
        <v>0</v>
      </c>
      <c r="AD435" s="5">
        <v>17</v>
      </c>
      <c r="AG435" s="5">
        <v>0</v>
      </c>
    </row>
    <row r="436" spans="1:33" x14ac:dyDescent="0.25">
      <c r="A436" s="10">
        <v>43893</v>
      </c>
      <c r="B436" s="8" t="s">
        <v>12</v>
      </c>
      <c r="C436" s="8">
        <v>32</v>
      </c>
      <c r="D436" s="8">
        <v>0</v>
      </c>
      <c r="E436" s="8">
        <v>32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32</v>
      </c>
      <c r="M436" s="8">
        <v>0</v>
      </c>
      <c r="N436" s="12">
        <v>19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5">
        <v>2</v>
      </c>
      <c r="AA436" s="5">
        <v>0</v>
      </c>
      <c r="AB436" s="5">
        <v>2</v>
      </c>
      <c r="AC436" s="5">
        <v>0</v>
      </c>
      <c r="AD436" s="5">
        <v>19</v>
      </c>
      <c r="AG436" s="5">
        <v>0</v>
      </c>
    </row>
    <row r="437" spans="1:33" x14ac:dyDescent="0.25">
      <c r="A437" s="10">
        <v>43893</v>
      </c>
      <c r="B437" s="8" t="s">
        <v>9</v>
      </c>
      <c r="C437" s="8">
        <v>44</v>
      </c>
      <c r="D437" s="8">
        <v>0</v>
      </c>
      <c r="E437" s="8">
        <v>44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44</v>
      </c>
      <c r="M437" s="8">
        <v>0</v>
      </c>
      <c r="N437" s="12">
        <v>25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5">
        <v>322</v>
      </c>
      <c r="AA437" s="5">
        <v>0</v>
      </c>
      <c r="AB437" s="5">
        <v>322</v>
      </c>
      <c r="AC437" s="5">
        <v>0</v>
      </c>
      <c r="AD437" s="5">
        <v>25</v>
      </c>
      <c r="AG437" s="5">
        <v>0</v>
      </c>
    </row>
    <row r="438" spans="1:33" x14ac:dyDescent="0.25">
      <c r="A438" s="10">
        <v>43893</v>
      </c>
      <c r="B438" s="8" t="s">
        <v>24</v>
      </c>
      <c r="C438" s="8">
        <v>4</v>
      </c>
      <c r="D438" s="8">
        <v>0</v>
      </c>
      <c r="E438" s="8">
        <v>4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4</v>
      </c>
      <c r="M438" s="8">
        <v>0</v>
      </c>
      <c r="N438" s="12">
        <v>3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5">
        <v>1</v>
      </c>
      <c r="AA438" s="5">
        <v>0</v>
      </c>
      <c r="AB438" s="5">
        <v>1</v>
      </c>
      <c r="AC438" s="5">
        <v>0</v>
      </c>
      <c r="AD438" s="5">
        <v>3</v>
      </c>
      <c r="AG438" s="5">
        <v>0</v>
      </c>
    </row>
    <row r="439" spans="1:33" x14ac:dyDescent="0.25">
      <c r="A439" s="10">
        <v>43893</v>
      </c>
      <c r="B439" s="8" t="s">
        <v>25</v>
      </c>
      <c r="C439" s="8">
        <v>2</v>
      </c>
      <c r="D439" s="8">
        <v>0</v>
      </c>
      <c r="E439" s="8">
        <v>2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8">
        <v>0</v>
      </c>
      <c r="L439" s="8">
        <v>2</v>
      </c>
      <c r="M439" s="8">
        <v>0</v>
      </c>
      <c r="N439" s="12">
        <v>1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5">
        <v>0</v>
      </c>
      <c r="AA439" s="5">
        <v>0</v>
      </c>
      <c r="AB439" s="5">
        <v>0</v>
      </c>
      <c r="AC439" s="5">
        <v>0</v>
      </c>
      <c r="AD439" s="5">
        <v>1</v>
      </c>
      <c r="AG439" s="5">
        <v>0</v>
      </c>
    </row>
    <row r="440" spans="1:33" x14ac:dyDescent="0.25">
      <c r="A440" s="10">
        <v>43893</v>
      </c>
      <c r="B440" s="8" t="s">
        <v>6</v>
      </c>
      <c r="C440" s="8">
        <v>39</v>
      </c>
      <c r="D440" s="8">
        <v>0</v>
      </c>
      <c r="E440" s="8">
        <v>39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39</v>
      </c>
      <c r="M440" s="8">
        <v>0</v>
      </c>
      <c r="N440" s="12">
        <v>22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5">
        <v>142</v>
      </c>
      <c r="AA440" s="5">
        <v>0</v>
      </c>
      <c r="AB440" s="5">
        <v>142</v>
      </c>
      <c r="AC440" s="5">
        <v>0</v>
      </c>
      <c r="AD440" s="5">
        <v>22</v>
      </c>
      <c r="AG440" s="5">
        <v>0</v>
      </c>
    </row>
    <row r="441" spans="1:33" x14ac:dyDescent="0.25">
      <c r="A441" s="10">
        <v>43893</v>
      </c>
      <c r="B441" s="8" t="s">
        <v>36</v>
      </c>
      <c r="C441" s="8">
        <v>23</v>
      </c>
      <c r="D441" s="8">
        <v>0</v>
      </c>
      <c r="E441" s="8">
        <v>23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23</v>
      </c>
      <c r="M441" s="8">
        <v>0</v>
      </c>
      <c r="N441" s="12">
        <v>10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5">
        <v>53</v>
      </c>
      <c r="AA441" s="5">
        <v>0</v>
      </c>
      <c r="AB441" s="5">
        <v>53</v>
      </c>
      <c r="AC441" s="5">
        <v>0</v>
      </c>
      <c r="AD441" s="5">
        <v>10</v>
      </c>
      <c r="AG441" s="5">
        <v>0</v>
      </c>
    </row>
    <row r="442" spans="1:33" x14ac:dyDescent="0.25">
      <c r="A442" s="10">
        <v>43893</v>
      </c>
      <c r="B442" s="8" t="s">
        <v>37</v>
      </c>
      <c r="C442" s="8">
        <v>28</v>
      </c>
      <c r="D442" s="8">
        <v>0</v>
      </c>
      <c r="E442" s="8">
        <v>28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28</v>
      </c>
      <c r="M442" s="8">
        <v>0</v>
      </c>
      <c r="N442" s="12">
        <v>12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5">
        <v>11</v>
      </c>
      <c r="AA442" s="5">
        <v>0</v>
      </c>
      <c r="AB442" s="5">
        <v>11</v>
      </c>
      <c r="AC442" s="5">
        <v>0</v>
      </c>
      <c r="AD442" s="5">
        <v>12</v>
      </c>
      <c r="AG442" s="5">
        <v>0</v>
      </c>
    </row>
    <row r="443" spans="1:33" x14ac:dyDescent="0.25">
      <c r="A443" s="10">
        <v>43893</v>
      </c>
      <c r="B443" s="8" t="s">
        <v>175</v>
      </c>
      <c r="C443" s="8">
        <v>2</v>
      </c>
      <c r="D443" s="8">
        <v>0</v>
      </c>
      <c r="E443" s="8">
        <v>2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2</v>
      </c>
      <c r="M443" s="8">
        <v>0</v>
      </c>
      <c r="N443" s="12">
        <v>1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5">
        <v>153</v>
      </c>
      <c r="AA443" s="5">
        <v>0</v>
      </c>
      <c r="AB443" s="5">
        <v>153</v>
      </c>
      <c r="AC443" s="5">
        <v>0</v>
      </c>
      <c r="AD443" s="5">
        <v>1</v>
      </c>
      <c r="AG443" s="5">
        <v>0</v>
      </c>
    </row>
    <row r="444" spans="1:33" x14ac:dyDescent="0.25">
      <c r="A444" s="10">
        <v>43892</v>
      </c>
      <c r="B444" s="8" t="s">
        <v>7</v>
      </c>
      <c r="C444" s="8">
        <v>14</v>
      </c>
      <c r="D444" s="8">
        <v>0</v>
      </c>
      <c r="E444" s="8">
        <v>14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14</v>
      </c>
      <c r="M444" s="8">
        <v>0</v>
      </c>
      <c r="N444" s="12">
        <v>1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5">
        <v>5</v>
      </c>
      <c r="AA444" s="5">
        <v>0</v>
      </c>
      <c r="AB444" s="5">
        <v>5</v>
      </c>
      <c r="AC444" s="5">
        <v>0</v>
      </c>
      <c r="AD444" s="5">
        <v>1</v>
      </c>
      <c r="AG444" s="5">
        <v>0</v>
      </c>
    </row>
    <row r="445" spans="1:33" x14ac:dyDescent="0.25">
      <c r="A445" s="10">
        <v>43892</v>
      </c>
      <c r="B445" s="8" t="s">
        <v>13</v>
      </c>
      <c r="C445" s="8">
        <v>1</v>
      </c>
      <c r="D445" s="8">
        <v>0</v>
      </c>
      <c r="E445" s="8">
        <v>1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1</v>
      </c>
      <c r="M445" s="8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5">
        <v>1</v>
      </c>
      <c r="AA445" s="5">
        <v>0</v>
      </c>
      <c r="AB445" s="5">
        <v>1</v>
      </c>
      <c r="AC445" s="5">
        <v>0</v>
      </c>
      <c r="AD445" s="5">
        <v>0</v>
      </c>
      <c r="AG445" s="5">
        <v>0</v>
      </c>
    </row>
    <row r="446" spans="1:33" x14ac:dyDescent="0.25">
      <c r="A446" s="10">
        <v>43892</v>
      </c>
      <c r="B446" s="8" t="s">
        <v>35</v>
      </c>
      <c r="C446" s="8">
        <v>0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8">
        <v>0</v>
      </c>
      <c r="M446" s="8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5">
        <v>0</v>
      </c>
      <c r="AA446" s="5">
        <v>0</v>
      </c>
      <c r="AB446" s="5">
        <v>0</v>
      </c>
      <c r="AC446" s="5">
        <v>0</v>
      </c>
      <c r="AD446" s="5">
        <v>0</v>
      </c>
      <c r="AG446" s="5">
        <v>0</v>
      </c>
    </row>
    <row r="447" spans="1:33" x14ac:dyDescent="0.25">
      <c r="A447" s="10">
        <v>43892</v>
      </c>
      <c r="B447" s="8" t="s">
        <v>17</v>
      </c>
      <c r="C447" s="8">
        <v>2</v>
      </c>
      <c r="D447" s="8">
        <v>0</v>
      </c>
      <c r="E447" s="8">
        <v>2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2</v>
      </c>
      <c r="M447" s="8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5">
        <v>0</v>
      </c>
      <c r="AA447" s="5">
        <v>0</v>
      </c>
      <c r="AB447" s="5">
        <v>0</v>
      </c>
      <c r="AC447" s="5">
        <v>0</v>
      </c>
      <c r="AD447" s="5">
        <v>0</v>
      </c>
      <c r="AG447" s="5">
        <v>0</v>
      </c>
    </row>
    <row r="448" spans="1:33" x14ac:dyDescent="0.25">
      <c r="A448" s="10">
        <v>43892</v>
      </c>
      <c r="B448" s="8" t="s">
        <v>18</v>
      </c>
      <c r="C448" s="8">
        <v>1</v>
      </c>
      <c r="D448" s="8">
        <v>0</v>
      </c>
      <c r="E448" s="8">
        <v>1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1</v>
      </c>
      <c r="M448" s="8">
        <v>0</v>
      </c>
      <c r="N448" s="12">
        <v>1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5">
        <v>1</v>
      </c>
      <c r="AA448" s="5">
        <v>0</v>
      </c>
      <c r="AB448" s="5">
        <v>1</v>
      </c>
      <c r="AC448" s="5">
        <v>0</v>
      </c>
      <c r="AD448" s="5">
        <v>1</v>
      </c>
      <c r="AG448" s="5">
        <v>0</v>
      </c>
    </row>
    <row r="449" spans="1:33" x14ac:dyDescent="0.25">
      <c r="A449" s="10">
        <v>43892</v>
      </c>
      <c r="B449" s="8" t="s">
        <v>19</v>
      </c>
      <c r="C449" s="8">
        <v>1</v>
      </c>
      <c r="D449" s="8">
        <v>0</v>
      </c>
      <c r="E449" s="8">
        <v>1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1</v>
      </c>
      <c r="M449" s="8">
        <v>0</v>
      </c>
      <c r="N449" s="12">
        <v>1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5">
        <v>4</v>
      </c>
      <c r="AA449" s="5">
        <v>0</v>
      </c>
      <c r="AB449" s="5">
        <v>4</v>
      </c>
      <c r="AC449" s="5">
        <v>0</v>
      </c>
      <c r="AD449" s="5">
        <v>1</v>
      </c>
      <c r="AG449" s="5">
        <v>0</v>
      </c>
    </row>
    <row r="450" spans="1:33" x14ac:dyDescent="0.25">
      <c r="A450" s="10">
        <v>43892</v>
      </c>
      <c r="B450" s="8" t="s">
        <v>20</v>
      </c>
      <c r="C450" s="8">
        <v>2</v>
      </c>
      <c r="D450" s="8">
        <v>0</v>
      </c>
      <c r="E450" s="8">
        <v>2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2</v>
      </c>
      <c r="M450" s="8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5">
        <v>0</v>
      </c>
      <c r="AA450" s="5">
        <v>0</v>
      </c>
      <c r="AB450" s="5">
        <v>0</v>
      </c>
      <c r="AC450" s="5">
        <v>0</v>
      </c>
      <c r="AD450" s="5">
        <v>0</v>
      </c>
      <c r="AG450" s="5">
        <v>0</v>
      </c>
    </row>
    <row r="451" spans="1:33" x14ac:dyDescent="0.25">
      <c r="A451" s="10">
        <v>43892</v>
      </c>
      <c r="B451" s="8" t="s">
        <v>21</v>
      </c>
      <c r="C451" s="8">
        <v>2</v>
      </c>
      <c r="D451" s="8">
        <v>0</v>
      </c>
      <c r="E451" s="8">
        <v>2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2</v>
      </c>
      <c r="M451" s="8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5">
        <v>0</v>
      </c>
      <c r="AA451" s="5">
        <v>0</v>
      </c>
      <c r="AB451" s="5">
        <v>0</v>
      </c>
      <c r="AC451" s="5">
        <v>0</v>
      </c>
      <c r="AD451" s="5">
        <v>0</v>
      </c>
      <c r="AG451" s="5">
        <v>0</v>
      </c>
    </row>
    <row r="452" spans="1:33" x14ac:dyDescent="0.25">
      <c r="A452" s="10">
        <v>43892</v>
      </c>
      <c r="B452" s="8" t="s">
        <v>10</v>
      </c>
      <c r="C452" s="8">
        <v>2</v>
      </c>
      <c r="D452" s="8">
        <v>0</v>
      </c>
      <c r="E452" s="8">
        <v>2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2</v>
      </c>
      <c r="M452" s="8">
        <v>0</v>
      </c>
      <c r="N452" s="12">
        <v>2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5">
        <v>6</v>
      </c>
      <c r="AA452" s="5">
        <v>0</v>
      </c>
      <c r="AB452" s="5">
        <v>6</v>
      </c>
      <c r="AC452" s="5">
        <v>0</v>
      </c>
      <c r="AD452" s="5">
        <v>2</v>
      </c>
      <c r="AG452" s="5">
        <v>0</v>
      </c>
    </row>
    <row r="453" spans="1:33" x14ac:dyDescent="0.25">
      <c r="A453" s="10">
        <v>43892</v>
      </c>
      <c r="B453" s="8" t="s">
        <v>11</v>
      </c>
      <c r="C453" s="8">
        <v>1</v>
      </c>
      <c r="D453" s="8">
        <v>0</v>
      </c>
      <c r="E453" s="8">
        <v>1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1</v>
      </c>
      <c r="M453" s="8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0</v>
      </c>
      <c r="T453" s="12">
        <v>0</v>
      </c>
      <c r="U453" s="5">
        <v>0</v>
      </c>
      <c r="AA453" s="5">
        <v>0</v>
      </c>
      <c r="AB453" s="5">
        <v>0</v>
      </c>
      <c r="AC453" s="5">
        <v>0</v>
      </c>
      <c r="AD453" s="5">
        <v>0</v>
      </c>
      <c r="AG453" s="5">
        <v>0</v>
      </c>
    </row>
    <row r="454" spans="1:33" x14ac:dyDescent="0.25">
      <c r="A454" s="10">
        <v>43892</v>
      </c>
      <c r="B454" s="8" t="s">
        <v>14</v>
      </c>
      <c r="C454" s="8">
        <v>1</v>
      </c>
      <c r="D454" s="8">
        <v>0</v>
      </c>
      <c r="E454" s="8">
        <v>1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1</v>
      </c>
      <c r="M454" s="8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5">
        <v>0</v>
      </c>
      <c r="AA454" s="5">
        <v>0</v>
      </c>
      <c r="AB454" s="5">
        <v>0</v>
      </c>
      <c r="AC454" s="5">
        <v>0</v>
      </c>
      <c r="AD454" s="5">
        <v>0</v>
      </c>
      <c r="AG454" s="5">
        <v>0</v>
      </c>
    </row>
    <row r="455" spans="1:33" x14ac:dyDescent="0.25">
      <c r="A455" s="10">
        <v>43892</v>
      </c>
      <c r="B455" s="8" t="s">
        <v>15</v>
      </c>
      <c r="C455" s="8">
        <v>0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5">
        <v>3</v>
      </c>
      <c r="AA455" s="5">
        <v>0</v>
      </c>
      <c r="AB455" s="5">
        <v>3</v>
      </c>
      <c r="AC455" s="5">
        <v>0</v>
      </c>
      <c r="AD455" s="5">
        <v>0</v>
      </c>
      <c r="AG455" s="5">
        <v>0</v>
      </c>
    </row>
    <row r="456" spans="1:33" x14ac:dyDescent="0.25">
      <c r="A456" s="10">
        <v>43892</v>
      </c>
      <c r="B456" s="8" t="s">
        <v>16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5">
        <v>0</v>
      </c>
      <c r="AA456" s="5">
        <v>0</v>
      </c>
      <c r="AB456" s="5">
        <v>0</v>
      </c>
      <c r="AC456" s="5">
        <v>0</v>
      </c>
      <c r="AD456" s="5">
        <v>0</v>
      </c>
      <c r="AG456" s="5">
        <v>0</v>
      </c>
    </row>
    <row r="457" spans="1:33" x14ac:dyDescent="0.25">
      <c r="A457" s="10">
        <v>43892</v>
      </c>
      <c r="B457" s="8" t="s">
        <v>22</v>
      </c>
      <c r="C457" s="8">
        <v>11</v>
      </c>
      <c r="D457" s="8">
        <v>0</v>
      </c>
      <c r="E457" s="8">
        <v>11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11</v>
      </c>
      <c r="M457" s="8">
        <v>0</v>
      </c>
      <c r="N457" s="12">
        <v>1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5">
        <v>0</v>
      </c>
      <c r="AA457" s="5">
        <v>0</v>
      </c>
      <c r="AB457" s="5">
        <v>0</v>
      </c>
      <c r="AC457" s="5">
        <v>0</v>
      </c>
      <c r="AD457" s="5">
        <v>1</v>
      </c>
      <c r="AG457" s="5">
        <v>0</v>
      </c>
    </row>
    <row r="458" spans="1:33" x14ac:dyDescent="0.25">
      <c r="A458" s="10">
        <v>43892</v>
      </c>
      <c r="B458" s="8" t="s">
        <v>23</v>
      </c>
      <c r="C458" s="8">
        <v>6</v>
      </c>
      <c r="D458" s="8">
        <v>0</v>
      </c>
      <c r="E458" s="8">
        <v>6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6</v>
      </c>
      <c r="M458" s="8">
        <v>0</v>
      </c>
      <c r="N458" s="12">
        <v>2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5">
        <v>0</v>
      </c>
      <c r="AA458" s="5">
        <v>0</v>
      </c>
      <c r="AB458" s="5">
        <v>0</v>
      </c>
      <c r="AC458" s="5">
        <v>0</v>
      </c>
      <c r="AD458" s="5">
        <v>2</v>
      </c>
      <c r="AG458" s="5">
        <v>0</v>
      </c>
    </row>
    <row r="459" spans="1:33" x14ac:dyDescent="0.25">
      <c r="A459" s="10">
        <v>43892</v>
      </c>
      <c r="B459" s="8" t="s">
        <v>26</v>
      </c>
      <c r="C459" s="8">
        <v>5</v>
      </c>
      <c r="D459" s="8">
        <v>0</v>
      </c>
      <c r="E459" s="8">
        <v>5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5</v>
      </c>
      <c r="M459" s="8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5">
        <v>0</v>
      </c>
      <c r="AA459" s="5">
        <v>0</v>
      </c>
      <c r="AB459" s="5">
        <v>0</v>
      </c>
      <c r="AC459" s="5">
        <v>0</v>
      </c>
      <c r="AD459" s="5">
        <v>0</v>
      </c>
      <c r="AG459" s="5">
        <v>0</v>
      </c>
    </row>
    <row r="460" spans="1:33" x14ac:dyDescent="0.25">
      <c r="A460" s="10">
        <v>43892</v>
      </c>
      <c r="B460" s="8" t="s">
        <v>27</v>
      </c>
      <c r="C460" s="8">
        <v>16</v>
      </c>
      <c r="D460" s="8">
        <v>0</v>
      </c>
      <c r="E460" s="8">
        <v>16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16</v>
      </c>
      <c r="M460" s="8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5">
        <v>0</v>
      </c>
      <c r="AA460" s="5">
        <v>0</v>
      </c>
      <c r="AB460" s="5">
        <v>0</v>
      </c>
      <c r="AC460" s="5">
        <v>0</v>
      </c>
      <c r="AD460" s="5">
        <v>0</v>
      </c>
      <c r="AG460" s="5">
        <v>0</v>
      </c>
    </row>
    <row r="461" spans="1:33" x14ac:dyDescent="0.25">
      <c r="A461" s="10">
        <v>43892</v>
      </c>
      <c r="B461" s="8" t="s">
        <v>8</v>
      </c>
      <c r="C461" s="8">
        <v>16</v>
      </c>
      <c r="D461" s="8">
        <v>0</v>
      </c>
      <c r="E461" s="8">
        <v>16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16</v>
      </c>
      <c r="M461" s="8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5">
        <v>8</v>
      </c>
      <c r="AA461" s="5">
        <v>0</v>
      </c>
      <c r="AB461" s="5">
        <v>8</v>
      </c>
      <c r="AC461" s="5">
        <v>0</v>
      </c>
      <c r="AD461" s="5">
        <v>0</v>
      </c>
      <c r="AG461" s="5">
        <v>0</v>
      </c>
    </row>
    <row r="462" spans="1:33" x14ac:dyDescent="0.25">
      <c r="A462" s="10">
        <v>43892</v>
      </c>
      <c r="B462" s="8" t="s">
        <v>12</v>
      </c>
      <c r="C462" s="8">
        <v>13</v>
      </c>
      <c r="D462" s="8">
        <v>0</v>
      </c>
      <c r="E462" s="8">
        <v>13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13</v>
      </c>
      <c r="M462" s="8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5">
        <v>0</v>
      </c>
      <c r="AA462" s="5">
        <v>0</v>
      </c>
      <c r="AB462" s="5">
        <v>0</v>
      </c>
      <c r="AC462" s="5">
        <v>0</v>
      </c>
      <c r="AD462" s="5">
        <v>0</v>
      </c>
      <c r="AG462" s="5">
        <v>0</v>
      </c>
    </row>
    <row r="463" spans="1:33" x14ac:dyDescent="0.25">
      <c r="A463" s="10">
        <v>43892</v>
      </c>
      <c r="B463" s="8" t="s">
        <v>9</v>
      </c>
      <c r="C463" s="8">
        <v>19</v>
      </c>
      <c r="D463" s="8">
        <v>0</v>
      </c>
      <c r="E463" s="8">
        <v>19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19</v>
      </c>
      <c r="M463" s="8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5">
        <v>322</v>
      </c>
      <c r="AA463" s="5">
        <v>0</v>
      </c>
      <c r="AB463" s="5">
        <v>322</v>
      </c>
      <c r="AC463" s="5">
        <v>0</v>
      </c>
      <c r="AD463" s="5">
        <v>0</v>
      </c>
      <c r="AG463" s="5">
        <v>0</v>
      </c>
    </row>
    <row r="464" spans="1:33" x14ac:dyDescent="0.25">
      <c r="A464" s="10">
        <v>43892</v>
      </c>
      <c r="B464" s="8" t="s">
        <v>24</v>
      </c>
      <c r="C464" s="8">
        <v>1</v>
      </c>
      <c r="D464" s="8">
        <v>0</v>
      </c>
      <c r="E464" s="8">
        <v>1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1</v>
      </c>
      <c r="M464" s="8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5">
        <v>0</v>
      </c>
      <c r="AA464" s="5">
        <v>0</v>
      </c>
      <c r="AB464" s="5">
        <v>0</v>
      </c>
      <c r="AC464" s="5">
        <v>0</v>
      </c>
      <c r="AD464" s="5">
        <v>0</v>
      </c>
      <c r="AG464" s="5">
        <v>0</v>
      </c>
    </row>
    <row r="465" spans="1:33" x14ac:dyDescent="0.25">
      <c r="A465" s="10">
        <v>43892</v>
      </c>
      <c r="B465" s="8" t="s">
        <v>25</v>
      </c>
      <c r="C465" s="8">
        <v>1</v>
      </c>
      <c r="D465" s="8">
        <v>0</v>
      </c>
      <c r="E465" s="8">
        <v>1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1</v>
      </c>
      <c r="M465" s="8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5">
        <v>0</v>
      </c>
      <c r="AA465" s="5">
        <v>0</v>
      </c>
      <c r="AB465" s="5">
        <v>0</v>
      </c>
      <c r="AC465" s="5">
        <v>0</v>
      </c>
      <c r="AD465" s="5">
        <v>0</v>
      </c>
      <c r="AG465" s="5">
        <v>0</v>
      </c>
    </row>
    <row r="466" spans="1:33" x14ac:dyDescent="0.25">
      <c r="A466" s="10">
        <v>43892</v>
      </c>
      <c r="B466" s="8" t="s">
        <v>6</v>
      </c>
      <c r="C466" s="8">
        <v>17</v>
      </c>
      <c r="D466" s="8">
        <v>0</v>
      </c>
      <c r="E466" s="8">
        <v>17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17</v>
      </c>
      <c r="M466" s="8">
        <v>0</v>
      </c>
      <c r="N466" s="12">
        <v>2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5">
        <v>138</v>
      </c>
      <c r="AA466" s="5">
        <v>0</v>
      </c>
      <c r="AB466" s="5">
        <v>138</v>
      </c>
      <c r="AC466" s="5">
        <v>0</v>
      </c>
      <c r="AD466" s="5">
        <v>2</v>
      </c>
      <c r="AG466" s="5">
        <v>0</v>
      </c>
    </row>
    <row r="467" spans="1:33" x14ac:dyDescent="0.25">
      <c r="A467" s="10">
        <v>43892</v>
      </c>
      <c r="B467" s="8" t="s">
        <v>36</v>
      </c>
      <c r="C467" s="8">
        <v>13</v>
      </c>
      <c r="D467" s="8">
        <v>0</v>
      </c>
      <c r="E467" s="8">
        <v>13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13</v>
      </c>
      <c r="M467" s="8">
        <v>0</v>
      </c>
      <c r="N467" s="12">
        <v>2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5">
        <v>15</v>
      </c>
      <c r="AA467" s="5">
        <v>0</v>
      </c>
      <c r="AB467" s="5">
        <v>15</v>
      </c>
      <c r="AC467" s="5">
        <v>0</v>
      </c>
      <c r="AD467" s="5">
        <v>2</v>
      </c>
      <c r="AG467" s="5">
        <v>0</v>
      </c>
    </row>
    <row r="468" spans="1:33" x14ac:dyDescent="0.25">
      <c r="A468" s="10">
        <v>43892</v>
      </c>
      <c r="B468" s="8" t="s">
        <v>37</v>
      </c>
      <c r="C468" s="8">
        <v>16</v>
      </c>
      <c r="D468" s="8">
        <v>0</v>
      </c>
      <c r="E468" s="8">
        <v>16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16</v>
      </c>
      <c r="M468" s="8">
        <v>0</v>
      </c>
      <c r="N468" s="12">
        <v>1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5">
        <v>0</v>
      </c>
      <c r="AA468" s="5">
        <v>0</v>
      </c>
      <c r="AB468" s="5">
        <v>0</v>
      </c>
      <c r="AC468" s="5">
        <v>0</v>
      </c>
      <c r="AD468" s="5">
        <v>1</v>
      </c>
      <c r="AG468" s="5">
        <v>0</v>
      </c>
    </row>
    <row r="469" spans="1:33" x14ac:dyDescent="0.25">
      <c r="A469" s="10">
        <v>43892</v>
      </c>
      <c r="B469" s="8" t="s">
        <v>175</v>
      </c>
      <c r="C469" s="8">
        <v>1</v>
      </c>
      <c r="D469" s="8">
        <v>0</v>
      </c>
      <c r="E469" s="8">
        <v>1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1</v>
      </c>
      <c r="M469" s="8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5">
        <v>99</v>
      </c>
      <c r="AA469" s="5">
        <v>0</v>
      </c>
      <c r="AB469" s="5">
        <v>99</v>
      </c>
      <c r="AC469" s="5">
        <v>0</v>
      </c>
      <c r="AD469" s="5">
        <v>0</v>
      </c>
      <c r="AG469" s="5">
        <v>0</v>
      </c>
    </row>
    <row r="470" spans="1:33" x14ac:dyDescent="0.25">
      <c r="A470" s="10">
        <v>43891</v>
      </c>
      <c r="B470" s="8" t="s">
        <v>7</v>
      </c>
      <c r="C470" s="8">
        <v>13</v>
      </c>
      <c r="D470" s="8">
        <v>0</v>
      </c>
      <c r="E470" s="8">
        <v>13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13</v>
      </c>
      <c r="M470" s="8">
        <v>0</v>
      </c>
      <c r="N470" s="12">
        <v>13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5">
        <v>14</v>
      </c>
      <c r="AA470" s="5">
        <v>0</v>
      </c>
      <c r="AB470" s="5">
        <v>14</v>
      </c>
      <c r="AC470" s="5">
        <v>0</v>
      </c>
      <c r="AD470" s="5">
        <v>13</v>
      </c>
      <c r="AG470" s="5">
        <v>0</v>
      </c>
    </row>
    <row r="471" spans="1:33" x14ac:dyDescent="0.25">
      <c r="A471" s="10">
        <v>43891</v>
      </c>
      <c r="B471" s="8" t="s">
        <v>13</v>
      </c>
      <c r="C471" s="8">
        <v>1</v>
      </c>
      <c r="D471" s="8">
        <v>0</v>
      </c>
      <c r="E471" s="8">
        <v>1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1</v>
      </c>
      <c r="M471" s="8">
        <v>0</v>
      </c>
      <c r="N471" s="12">
        <v>1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5">
        <v>4</v>
      </c>
      <c r="AA471" s="5">
        <v>0</v>
      </c>
      <c r="AB471" s="5">
        <v>4</v>
      </c>
      <c r="AC471" s="5">
        <v>0</v>
      </c>
      <c r="AD471" s="5">
        <v>1</v>
      </c>
      <c r="AG471" s="5">
        <v>0</v>
      </c>
    </row>
    <row r="472" spans="1:33" x14ac:dyDescent="0.25">
      <c r="A472" s="10">
        <v>43891</v>
      </c>
      <c r="B472" s="8" t="s">
        <v>35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5">
        <v>0</v>
      </c>
      <c r="AA472" s="5">
        <v>0</v>
      </c>
      <c r="AB472" s="5">
        <v>0</v>
      </c>
      <c r="AC472" s="5">
        <v>0</v>
      </c>
      <c r="AD472" s="5">
        <v>0</v>
      </c>
      <c r="AG472" s="5">
        <v>0</v>
      </c>
    </row>
    <row r="473" spans="1:33" x14ac:dyDescent="0.25">
      <c r="A473" s="10">
        <v>43891</v>
      </c>
      <c r="B473" s="8" t="s">
        <v>17</v>
      </c>
      <c r="C473" s="8">
        <v>2</v>
      </c>
      <c r="D473" s="8">
        <v>0</v>
      </c>
      <c r="E473" s="8">
        <v>2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2</v>
      </c>
      <c r="M473" s="8">
        <v>0</v>
      </c>
      <c r="N473" s="12">
        <v>2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5">
        <v>1</v>
      </c>
      <c r="AA473" s="5">
        <v>0</v>
      </c>
      <c r="AB473" s="5">
        <v>1</v>
      </c>
      <c r="AC473" s="5">
        <v>0</v>
      </c>
      <c r="AD473" s="5">
        <v>2</v>
      </c>
      <c r="AG473" s="5">
        <v>0</v>
      </c>
    </row>
    <row r="474" spans="1:33" x14ac:dyDescent="0.25">
      <c r="A474" s="10">
        <v>43891</v>
      </c>
      <c r="B474" s="8" t="s">
        <v>18</v>
      </c>
      <c r="C474" s="8">
        <v>0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5">
        <v>2</v>
      </c>
      <c r="AA474" s="5">
        <v>0</v>
      </c>
      <c r="AB474" s="5">
        <v>2</v>
      </c>
      <c r="AC474" s="5">
        <v>0</v>
      </c>
      <c r="AD474" s="5">
        <v>0</v>
      </c>
      <c r="AG474" s="5">
        <v>0</v>
      </c>
    </row>
    <row r="475" spans="1:33" x14ac:dyDescent="0.25">
      <c r="A475" s="10">
        <v>43891</v>
      </c>
      <c r="B475" s="8" t="s">
        <v>19</v>
      </c>
      <c r="C475" s="8">
        <v>0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5">
        <v>0</v>
      </c>
      <c r="AA475" s="5">
        <v>0</v>
      </c>
      <c r="AB475" s="5">
        <v>0</v>
      </c>
      <c r="AC475" s="5">
        <v>0</v>
      </c>
      <c r="AD475" s="5">
        <v>0</v>
      </c>
      <c r="AG475" s="5">
        <v>0</v>
      </c>
    </row>
    <row r="476" spans="1:33" x14ac:dyDescent="0.25">
      <c r="A476" s="10">
        <v>43891</v>
      </c>
      <c r="B476" s="8" t="s">
        <v>20</v>
      </c>
      <c r="C476" s="8">
        <v>2</v>
      </c>
      <c r="D476" s="8">
        <v>0</v>
      </c>
      <c r="E476" s="8">
        <v>2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2</v>
      </c>
      <c r="M476" s="8">
        <v>0</v>
      </c>
      <c r="N476" s="12">
        <v>2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5">
        <v>6</v>
      </c>
      <c r="AA476" s="5">
        <v>0</v>
      </c>
      <c r="AB476" s="5">
        <v>6</v>
      </c>
      <c r="AC476" s="5">
        <v>0</v>
      </c>
      <c r="AD476" s="5">
        <v>2</v>
      </c>
      <c r="AG476" s="5">
        <v>0</v>
      </c>
    </row>
    <row r="477" spans="1:33" x14ac:dyDescent="0.25">
      <c r="A477" s="10">
        <v>43891</v>
      </c>
      <c r="B477" s="8" t="s">
        <v>21</v>
      </c>
      <c r="C477" s="8">
        <v>2</v>
      </c>
      <c r="D477" s="8">
        <v>0</v>
      </c>
      <c r="E477" s="8">
        <v>2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2</v>
      </c>
      <c r="M477" s="8">
        <v>0</v>
      </c>
      <c r="N477" s="12">
        <v>2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5">
        <v>0</v>
      </c>
      <c r="AA477" s="5">
        <v>0</v>
      </c>
      <c r="AB477" s="5">
        <v>0</v>
      </c>
      <c r="AC477" s="5">
        <v>0</v>
      </c>
      <c r="AD477" s="5">
        <v>2</v>
      </c>
      <c r="AG477" s="5">
        <v>0</v>
      </c>
    </row>
    <row r="478" spans="1:33" x14ac:dyDescent="0.25">
      <c r="A478" s="10">
        <v>43891</v>
      </c>
      <c r="B478" s="8" t="s">
        <v>10</v>
      </c>
      <c r="C478" s="8">
        <v>0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5">
        <v>15</v>
      </c>
      <c r="AA478" s="5">
        <v>0</v>
      </c>
      <c r="AB478" s="5">
        <v>15</v>
      </c>
      <c r="AC478" s="5">
        <v>0</v>
      </c>
      <c r="AD478" s="5">
        <v>0</v>
      </c>
      <c r="AG478" s="5">
        <v>0</v>
      </c>
    </row>
    <row r="479" spans="1:33" x14ac:dyDescent="0.25">
      <c r="A479" s="10">
        <v>43891</v>
      </c>
      <c r="B479" s="8" t="s">
        <v>11</v>
      </c>
      <c r="C479" s="8">
        <v>1</v>
      </c>
      <c r="D479" s="8">
        <v>0</v>
      </c>
      <c r="E479" s="8">
        <v>1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1</v>
      </c>
      <c r="M479" s="8">
        <v>0</v>
      </c>
      <c r="N479" s="12">
        <v>1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5">
        <v>0</v>
      </c>
      <c r="AA479" s="5">
        <v>0</v>
      </c>
      <c r="AB479" s="5">
        <v>0</v>
      </c>
      <c r="AC479" s="5">
        <v>0</v>
      </c>
      <c r="AD479" s="5">
        <v>1</v>
      </c>
      <c r="AG479" s="5">
        <v>0</v>
      </c>
    </row>
    <row r="480" spans="1:33" x14ac:dyDescent="0.25">
      <c r="A480" s="10">
        <v>43891</v>
      </c>
      <c r="B480" s="8" t="s">
        <v>14</v>
      </c>
      <c r="C480" s="8">
        <v>1</v>
      </c>
      <c r="D480" s="8">
        <v>0</v>
      </c>
      <c r="E480" s="8">
        <v>1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1</v>
      </c>
      <c r="M480" s="8">
        <v>0</v>
      </c>
      <c r="N480" s="12">
        <v>1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5">
        <v>0</v>
      </c>
      <c r="AA480" s="5">
        <v>0</v>
      </c>
      <c r="AB480" s="5">
        <v>0</v>
      </c>
      <c r="AC480" s="5">
        <v>0</v>
      </c>
      <c r="AD480" s="5">
        <v>1</v>
      </c>
      <c r="AG480" s="5">
        <v>0</v>
      </c>
    </row>
    <row r="481" spans="1:33" x14ac:dyDescent="0.25">
      <c r="A481" s="10">
        <v>43891</v>
      </c>
      <c r="B481" s="8" t="s">
        <v>15</v>
      </c>
      <c r="C481" s="8">
        <v>0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5">
        <v>0</v>
      </c>
      <c r="AA481" s="5">
        <v>0</v>
      </c>
      <c r="AB481" s="5">
        <v>0</v>
      </c>
      <c r="AC481" s="5">
        <v>0</v>
      </c>
      <c r="AD481" s="5">
        <v>0</v>
      </c>
      <c r="AG481" s="5">
        <v>0</v>
      </c>
    </row>
    <row r="482" spans="1:33" x14ac:dyDescent="0.25">
      <c r="A482" s="10">
        <v>43891</v>
      </c>
      <c r="B482" s="8" t="s">
        <v>16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5">
        <v>0</v>
      </c>
      <c r="AA482" s="5">
        <v>0</v>
      </c>
      <c r="AB482" s="5">
        <v>0</v>
      </c>
      <c r="AC482" s="5">
        <v>0</v>
      </c>
      <c r="AD482" s="5">
        <v>0</v>
      </c>
      <c r="AG482" s="5">
        <v>0</v>
      </c>
    </row>
    <row r="483" spans="1:33" x14ac:dyDescent="0.25">
      <c r="A483" s="10">
        <v>43891</v>
      </c>
      <c r="B483" s="8" t="s">
        <v>22</v>
      </c>
      <c r="C483" s="8">
        <v>10</v>
      </c>
      <c r="D483" s="8">
        <v>0</v>
      </c>
      <c r="E483" s="8">
        <v>10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10</v>
      </c>
      <c r="M483" s="8">
        <v>0</v>
      </c>
      <c r="N483" s="12">
        <v>10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5">
        <v>1</v>
      </c>
      <c r="AA483" s="5">
        <v>0</v>
      </c>
      <c r="AB483" s="5">
        <v>1</v>
      </c>
      <c r="AC483" s="5">
        <v>0</v>
      </c>
      <c r="AD483" s="5">
        <v>10</v>
      </c>
      <c r="AG483" s="5">
        <v>0</v>
      </c>
    </row>
    <row r="484" spans="1:33" x14ac:dyDescent="0.25">
      <c r="A484" s="10">
        <v>43891</v>
      </c>
      <c r="B484" s="8" t="s">
        <v>23</v>
      </c>
      <c r="C484" s="8">
        <v>4</v>
      </c>
      <c r="D484" s="8">
        <v>0</v>
      </c>
      <c r="E484" s="8">
        <v>4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4</v>
      </c>
      <c r="M484" s="8">
        <v>0</v>
      </c>
      <c r="N484" s="12">
        <v>4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5">
        <v>17</v>
      </c>
      <c r="AA484" s="5">
        <v>0</v>
      </c>
      <c r="AB484" s="5">
        <v>17</v>
      </c>
      <c r="AC484" s="5">
        <v>0</v>
      </c>
      <c r="AD484" s="5">
        <v>4</v>
      </c>
      <c r="AG484" s="5">
        <v>0</v>
      </c>
    </row>
    <row r="485" spans="1:33" x14ac:dyDescent="0.25">
      <c r="A485" s="10">
        <v>43891</v>
      </c>
      <c r="B485" s="8" t="s">
        <v>26</v>
      </c>
      <c r="C485" s="8">
        <v>5</v>
      </c>
      <c r="D485" s="8">
        <v>0</v>
      </c>
      <c r="E485" s="8">
        <v>5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5</v>
      </c>
      <c r="M485" s="8">
        <v>0</v>
      </c>
      <c r="N485" s="12">
        <v>5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5">
        <v>0</v>
      </c>
      <c r="AA485" s="5">
        <v>0</v>
      </c>
      <c r="AB485" s="5">
        <v>0</v>
      </c>
      <c r="AC485" s="5">
        <v>0</v>
      </c>
      <c r="AD485" s="5">
        <v>5</v>
      </c>
      <c r="AG485" s="5">
        <v>0</v>
      </c>
    </row>
    <row r="486" spans="1:33" x14ac:dyDescent="0.25">
      <c r="A486" s="10">
        <v>43891</v>
      </c>
      <c r="B486" s="8" t="s">
        <v>27</v>
      </c>
      <c r="C486" s="8">
        <v>16</v>
      </c>
      <c r="D486" s="8">
        <v>0</v>
      </c>
      <c r="E486" s="8">
        <v>16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16</v>
      </c>
      <c r="M486" s="8">
        <v>0</v>
      </c>
      <c r="N486" s="12">
        <v>16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5">
        <v>0</v>
      </c>
      <c r="AA486" s="5">
        <v>0</v>
      </c>
      <c r="AB486" s="5">
        <v>0</v>
      </c>
      <c r="AC486" s="5">
        <v>0</v>
      </c>
      <c r="AD486" s="5">
        <v>16</v>
      </c>
      <c r="AG486" s="5">
        <v>0</v>
      </c>
    </row>
    <row r="487" spans="1:33" x14ac:dyDescent="0.25">
      <c r="A487" s="10">
        <v>43891</v>
      </c>
      <c r="B487" s="8" t="s">
        <v>8</v>
      </c>
      <c r="C487" s="8">
        <v>16</v>
      </c>
      <c r="D487" s="8">
        <v>0</v>
      </c>
      <c r="E487" s="8">
        <v>16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16</v>
      </c>
      <c r="M487" s="8">
        <v>0</v>
      </c>
      <c r="N487" s="12">
        <v>16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5">
        <v>37</v>
      </c>
      <c r="AA487" s="5">
        <v>0</v>
      </c>
      <c r="AB487" s="5">
        <v>37</v>
      </c>
      <c r="AC487" s="5">
        <v>0</v>
      </c>
      <c r="AD487" s="5">
        <v>16</v>
      </c>
      <c r="AG487" s="5">
        <v>0</v>
      </c>
    </row>
    <row r="488" spans="1:33" x14ac:dyDescent="0.25">
      <c r="A488" s="10">
        <v>43891</v>
      </c>
      <c r="B488" s="8" t="s">
        <v>12</v>
      </c>
      <c r="C488" s="8">
        <v>13</v>
      </c>
      <c r="D488" s="8">
        <v>0</v>
      </c>
      <c r="E488" s="8">
        <v>13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13</v>
      </c>
      <c r="M488" s="8">
        <v>0</v>
      </c>
      <c r="N488" s="12">
        <v>13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5">
        <v>4</v>
      </c>
      <c r="AA488" s="5">
        <v>0</v>
      </c>
      <c r="AB488" s="5">
        <v>4</v>
      </c>
      <c r="AC488" s="5">
        <v>0</v>
      </c>
      <c r="AD488" s="5">
        <v>13</v>
      </c>
      <c r="AG488" s="5">
        <v>0</v>
      </c>
    </row>
    <row r="489" spans="1:33" x14ac:dyDescent="0.25">
      <c r="A489" s="10">
        <v>43891</v>
      </c>
      <c r="B489" s="8" t="s">
        <v>9</v>
      </c>
      <c r="C489" s="8">
        <v>19</v>
      </c>
      <c r="D489" s="8">
        <v>0</v>
      </c>
      <c r="E489" s="8">
        <v>19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8">
        <v>19</v>
      </c>
      <c r="M489" s="8">
        <v>0</v>
      </c>
      <c r="N489" s="12">
        <v>19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5">
        <v>68</v>
      </c>
      <c r="AA489" s="5">
        <v>0</v>
      </c>
      <c r="AB489" s="5">
        <v>68</v>
      </c>
      <c r="AC489" s="5">
        <v>0</v>
      </c>
      <c r="AD489" s="5">
        <v>19</v>
      </c>
      <c r="AG489" s="5">
        <v>0</v>
      </c>
    </row>
    <row r="490" spans="1:33" x14ac:dyDescent="0.25">
      <c r="A490" s="10">
        <v>43891</v>
      </c>
      <c r="B490" s="8" t="s">
        <v>24</v>
      </c>
      <c r="C490" s="8">
        <v>1</v>
      </c>
      <c r="D490" s="8">
        <v>0</v>
      </c>
      <c r="E490" s="8">
        <v>1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1</v>
      </c>
      <c r="M490" s="8">
        <v>0</v>
      </c>
      <c r="N490" s="12">
        <v>1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5">
        <v>0</v>
      </c>
      <c r="AA490" s="5">
        <v>0</v>
      </c>
      <c r="AB490" s="5">
        <v>0</v>
      </c>
      <c r="AC490" s="5">
        <v>0</v>
      </c>
      <c r="AD490" s="5">
        <v>1</v>
      </c>
      <c r="AG490" s="5">
        <v>0</v>
      </c>
    </row>
    <row r="491" spans="1:33" x14ac:dyDescent="0.25">
      <c r="A491" s="10">
        <v>43891</v>
      </c>
      <c r="B491" s="8" t="s">
        <v>25</v>
      </c>
      <c r="C491" s="8">
        <v>1</v>
      </c>
      <c r="D491" s="8">
        <v>0</v>
      </c>
      <c r="E491" s="8">
        <v>1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1</v>
      </c>
      <c r="M491" s="8">
        <v>0</v>
      </c>
      <c r="N491" s="12">
        <v>1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5">
        <v>0</v>
      </c>
      <c r="AA491" s="5">
        <v>0</v>
      </c>
      <c r="AB491" s="5">
        <v>0</v>
      </c>
      <c r="AC491" s="5">
        <v>0</v>
      </c>
      <c r="AD491" s="5">
        <v>1</v>
      </c>
      <c r="AG491" s="5">
        <v>0</v>
      </c>
    </row>
    <row r="492" spans="1:33" x14ac:dyDescent="0.25">
      <c r="A492" s="10">
        <v>43891</v>
      </c>
      <c r="B492" s="8" t="s">
        <v>6</v>
      </c>
      <c r="C492" s="8">
        <v>15</v>
      </c>
      <c r="D492" s="8">
        <v>0</v>
      </c>
      <c r="E492" s="8">
        <v>15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15</v>
      </c>
      <c r="M492" s="8">
        <v>0</v>
      </c>
      <c r="N492" s="12">
        <v>15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5">
        <v>122</v>
      </c>
      <c r="AA492" s="5">
        <v>0</v>
      </c>
      <c r="AB492" s="5">
        <v>122</v>
      </c>
      <c r="AC492" s="5">
        <v>0</v>
      </c>
      <c r="AD492" s="5">
        <v>15</v>
      </c>
      <c r="AG492" s="5">
        <v>0</v>
      </c>
    </row>
    <row r="493" spans="1:33" x14ac:dyDescent="0.25">
      <c r="A493" s="10">
        <v>43891</v>
      </c>
      <c r="B493" s="8" t="s">
        <v>36</v>
      </c>
      <c r="C493" s="8">
        <v>11</v>
      </c>
      <c r="D493" s="8">
        <v>0</v>
      </c>
      <c r="E493" s="8">
        <v>11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11</v>
      </c>
      <c r="M493" s="8">
        <v>0</v>
      </c>
      <c r="N493" s="12">
        <v>11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5">
        <v>83</v>
      </c>
      <c r="AA493" s="5">
        <v>0</v>
      </c>
      <c r="AB493" s="5">
        <v>83</v>
      </c>
      <c r="AC493" s="5">
        <v>0</v>
      </c>
      <c r="AD493" s="5">
        <v>11</v>
      </c>
      <c r="AG493" s="5">
        <v>0</v>
      </c>
    </row>
    <row r="494" spans="1:33" x14ac:dyDescent="0.25">
      <c r="A494" s="10">
        <v>43891</v>
      </c>
      <c r="B494" s="8" t="s">
        <v>37</v>
      </c>
      <c r="C494" s="8">
        <v>15</v>
      </c>
      <c r="D494" s="8">
        <v>0</v>
      </c>
      <c r="E494" s="8">
        <v>15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15</v>
      </c>
      <c r="M494" s="8">
        <v>0</v>
      </c>
      <c r="N494" s="12">
        <v>15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5">
        <v>28</v>
      </c>
      <c r="AA494" s="5">
        <v>0</v>
      </c>
      <c r="AB494" s="5">
        <v>28</v>
      </c>
      <c r="AC494" s="5">
        <v>0</v>
      </c>
      <c r="AD494" s="5">
        <v>15</v>
      </c>
      <c r="AG494" s="5">
        <v>0</v>
      </c>
    </row>
    <row r="495" spans="1:33" x14ac:dyDescent="0.25">
      <c r="A495" s="10">
        <v>43891</v>
      </c>
      <c r="B495" s="8" t="s">
        <v>175</v>
      </c>
      <c r="C495" s="8">
        <v>1</v>
      </c>
      <c r="D495" s="8">
        <v>0</v>
      </c>
      <c r="E495" s="8">
        <v>1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8">
        <v>1</v>
      </c>
      <c r="M495" s="8">
        <v>0</v>
      </c>
      <c r="N495" s="12">
        <v>1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5">
        <v>145</v>
      </c>
      <c r="AA495" s="5">
        <v>0</v>
      </c>
      <c r="AB495" s="5">
        <v>145</v>
      </c>
      <c r="AC495" s="5">
        <v>0</v>
      </c>
      <c r="AD495" s="5">
        <v>1</v>
      </c>
      <c r="AG495" s="5">
        <v>0</v>
      </c>
    </row>
    <row r="496" spans="1:33" customFormat="1" x14ac:dyDescent="0.25">
      <c r="A496" s="10">
        <v>43910</v>
      </c>
      <c r="B496" s="8" t="s">
        <v>7</v>
      </c>
      <c r="C496" s="8">
        <v>76</v>
      </c>
      <c r="D496" s="8">
        <v>0</v>
      </c>
      <c r="E496" s="8">
        <v>76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76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/>
      <c r="W496" s="8"/>
      <c r="X496" s="8"/>
      <c r="Y496" s="8"/>
      <c r="Z496" s="8"/>
      <c r="AA496" s="8">
        <v>0</v>
      </c>
      <c r="AB496" s="8">
        <v>0</v>
      </c>
      <c r="AC496" s="8">
        <v>0</v>
      </c>
      <c r="AD496" s="8">
        <v>0</v>
      </c>
      <c r="AF496">
        <v>0</v>
      </c>
      <c r="AG496">
        <v>0</v>
      </c>
    </row>
    <row r="497" spans="1:33" customFormat="1" x14ac:dyDescent="0.25">
      <c r="A497" s="10">
        <v>43910</v>
      </c>
      <c r="B497" s="8" t="s">
        <v>13</v>
      </c>
      <c r="C497" s="8">
        <v>14</v>
      </c>
      <c r="D497" s="8">
        <v>0</v>
      </c>
      <c r="E497" s="8">
        <v>14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14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/>
      <c r="W497" s="8"/>
      <c r="X497" s="8"/>
      <c r="Y497" s="8"/>
      <c r="Z497" s="8"/>
      <c r="AA497" s="8">
        <v>0</v>
      </c>
      <c r="AB497" s="8">
        <v>0</v>
      </c>
      <c r="AC497" s="8">
        <v>0</v>
      </c>
      <c r="AD497" s="8">
        <v>0</v>
      </c>
      <c r="AF497">
        <v>0</v>
      </c>
      <c r="AG497">
        <v>0</v>
      </c>
    </row>
    <row r="498" spans="1:33" customFormat="1" x14ac:dyDescent="0.25">
      <c r="A498" s="10">
        <v>43910</v>
      </c>
      <c r="B498" s="8" t="s">
        <v>35</v>
      </c>
      <c r="C498" s="8">
        <v>8</v>
      </c>
      <c r="D498" s="8">
        <v>0</v>
      </c>
      <c r="E498" s="8">
        <v>8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8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/>
      <c r="W498" s="8"/>
      <c r="X498" s="8"/>
      <c r="Y498" s="8"/>
      <c r="Z498" s="8"/>
      <c r="AA498" s="8">
        <v>0</v>
      </c>
      <c r="AB498" s="8">
        <v>0</v>
      </c>
      <c r="AC498" s="8">
        <v>0</v>
      </c>
      <c r="AD498" s="8">
        <v>0</v>
      </c>
      <c r="AF498">
        <v>0</v>
      </c>
      <c r="AG498">
        <v>0</v>
      </c>
    </row>
    <row r="499" spans="1:33" customFormat="1" x14ac:dyDescent="0.25">
      <c r="A499" s="10">
        <v>43910</v>
      </c>
      <c r="B499" s="8" t="s">
        <v>17</v>
      </c>
      <c r="C499" s="8">
        <v>12</v>
      </c>
      <c r="D499" s="8">
        <v>0</v>
      </c>
      <c r="E499" s="8">
        <v>12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12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/>
      <c r="W499" s="8"/>
      <c r="X499" s="8"/>
      <c r="Y499" s="8"/>
      <c r="Z499" s="8"/>
      <c r="AA499" s="8">
        <v>0</v>
      </c>
      <c r="AB499" s="8">
        <v>0</v>
      </c>
      <c r="AC499" s="8">
        <v>0</v>
      </c>
      <c r="AD499" s="8">
        <v>0</v>
      </c>
      <c r="AF499">
        <v>0</v>
      </c>
      <c r="AG499">
        <v>0</v>
      </c>
    </row>
    <row r="500" spans="1:33" customFormat="1" x14ac:dyDescent="0.25">
      <c r="A500" s="10">
        <v>43910</v>
      </c>
      <c r="B500" s="8" t="s">
        <v>18</v>
      </c>
      <c r="C500" s="8">
        <v>1077</v>
      </c>
      <c r="D500" s="8">
        <v>1069</v>
      </c>
      <c r="E500" s="8">
        <v>8</v>
      </c>
      <c r="F500" s="8">
        <v>1</v>
      </c>
      <c r="G500" s="8">
        <v>1</v>
      </c>
      <c r="H500" s="8">
        <v>0</v>
      </c>
      <c r="I500" s="8">
        <v>0</v>
      </c>
      <c r="J500" s="8">
        <v>1</v>
      </c>
      <c r="K500" s="8">
        <v>0</v>
      </c>
      <c r="L500" s="8">
        <v>9</v>
      </c>
      <c r="M500" s="8">
        <v>1076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/>
      <c r="W500" s="8"/>
      <c r="X500" s="8"/>
      <c r="Y500" s="8"/>
      <c r="Z500" s="8"/>
      <c r="AA500" s="8">
        <v>0</v>
      </c>
      <c r="AB500" s="8">
        <v>0</v>
      </c>
      <c r="AC500" s="8">
        <v>0</v>
      </c>
      <c r="AD500" s="8">
        <v>0</v>
      </c>
      <c r="AE500">
        <v>1</v>
      </c>
      <c r="AF500">
        <v>9.2850510677808728E-4</v>
      </c>
      <c r="AG500">
        <v>0</v>
      </c>
    </row>
    <row r="501" spans="1:33" customFormat="1" x14ac:dyDescent="0.25">
      <c r="A501" s="10">
        <v>43910</v>
      </c>
      <c r="B501" s="8" t="s">
        <v>19</v>
      </c>
      <c r="C501" s="8">
        <v>3</v>
      </c>
      <c r="D501" s="8">
        <v>0</v>
      </c>
      <c r="E501" s="8">
        <v>3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3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/>
      <c r="W501" s="8"/>
      <c r="X501" s="8"/>
      <c r="Y501" s="8"/>
      <c r="Z501" s="8"/>
      <c r="AA501" s="8">
        <v>0</v>
      </c>
      <c r="AB501" s="8">
        <v>0</v>
      </c>
      <c r="AC501" s="8">
        <v>0</v>
      </c>
      <c r="AD501" s="8">
        <v>0</v>
      </c>
      <c r="AF501">
        <v>0</v>
      </c>
      <c r="AG501">
        <v>0</v>
      </c>
    </row>
    <row r="502" spans="1:33" customFormat="1" x14ac:dyDescent="0.25">
      <c r="A502" s="10">
        <v>43910</v>
      </c>
      <c r="B502" s="8" t="s">
        <v>20</v>
      </c>
      <c r="C502" s="8">
        <v>221</v>
      </c>
      <c r="D502" s="8">
        <v>205</v>
      </c>
      <c r="E502" s="8">
        <v>16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16</v>
      </c>
      <c r="M502" s="8">
        <v>205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/>
      <c r="W502" s="8"/>
      <c r="X502" s="8"/>
      <c r="Y502" s="8"/>
      <c r="Z502" s="8"/>
      <c r="AA502" s="8">
        <v>0</v>
      </c>
      <c r="AB502" s="8">
        <v>0</v>
      </c>
      <c r="AC502" s="8">
        <v>0</v>
      </c>
      <c r="AD502" s="8">
        <v>0</v>
      </c>
      <c r="AF502">
        <v>0</v>
      </c>
      <c r="AG502">
        <v>0</v>
      </c>
    </row>
    <row r="503" spans="1:33" customFormat="1" x14ac:dyDescent="0.25">
      <c r="A503" s="10">
        <v>43910</v>
      </c>
      <c r="B503" s="8" t="s">
        <v>21</v>
      </c>
      <c r="C503" s="8">
        <v>175</v>
      </c>
      <c r="D503" s="8">
        <v>155</v>
      </c>
      <c r="E503" s="8">
        <v>20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20</v>
      </c>
      <c r="M503" s="8">
        <v>164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/>
      <c r="W503" s="8"/>
      <c r="X503" s="8"/>
      <c r="Y503" s="8"/>
      <c r="Z503" s="8"/>
      <c r="AA503" s="8">
        <v>0</v>
      </c>
      <c r="AB503" s="8">
        <v>0</v>
      </c>
      <c r="AC503" s="8">
        <v>0</v>
      </c>
      <c r="AD503" s="8">
        <v>0</v>
      </c>
      <c r="AF503">
        <v>0</v>
      </c>
      <c r="AG503">
        <v>0</v>
      </c>
    </row>
    <row r="504" spans="1:33" customFormat="1" x14ac:dyDescent="0.25">
      <c r="A504" s="10">
        <v>43910</v>
      </c>
      <c r="B504" s="8" t="s">
        <v>10</v>
      </c>
      <c r="C504" s="8">
        <v>7</v>
      </c>
      <c r="D504" s="8">
        <v>0</v>
      </c>
      <c r="E504" s="8">
        <v>7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7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/>
      <c r="W504" s="8"/>
      <c r="X504" s="8"/>
      <c r="Y504" s="8"/>
      <c r="Z504" s="8"/>
      <c r="AA504" s="8">
        <v>0</v>
      </c>
      <c r="AB504" s="8">
        <v>0</v>
      </c>
      <c r="AC504" s="8">
        <v>0</v>
      </c>
      <c r="AD504" s="8">
        <v>0</v>
      </c>
      <c r="AF504">
        <v>0</v>
      </c>
      <c r="AG504">
        <v>0</v>
      </c>
    </row>
    <row r="505" spans="1:33" customFormat="1" x14ac:dyDescent="0.25">
      <c r="A505" s="10">
        <v>43910</v>
      </c>
      <c r="B505" s="8" t="s">
        <v>11</v>
      </c>
      <c r="C505" s="8">
        <v>1</v>
      </c>
      <c r="D505" s="8">
        <v>0</v>
      </c>
      <c r="E505" s="8">
        <v>1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8">
        <v>1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/>
      <c r="W505" s="8"/>
      <c r="X505" s="8"/>
      <c r="Y505" s="8"/>
      <c r="Z505" s="8"/>
      <c r="AA505" s="8">
        <v>0</v>
      </c>
      <c r="AB505" s="8">
        <v>0</v>
      </c>
      <c r="AC505" s="8">
        <v>0</v>
      </c>
      <c r="AD505" s="8">
        <v>0</v>
      </c>
      <c r="AF505">
        <v>0</v>
      </c>
      <c r="AG505">
        <v>0</v>
      </c>
    </row>
    <row r="506" spans="1:33" customFormat="1" x14ac:dyDescent="0.25">
      <c r="A506" s="10">
        <v>43910</v>
      </c>
      <c r="B506" s="8" t="s">
        <v>14</v>
      </c>
      <c r="C506" s="8">
        <v>1</v>
      </c>
      <c r="D506" s="8">
        <v>0</v>
      </c>
      <c r="E506" s="8">
        <v>1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1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/>
      <c r="W506" s="8"/>
      <c r="X506" s="8"/>
      <c r="Y506" s="8"/>
      <c r="Z506" s="8"/>
      <c r="AA506" s="8">
        <v>0</v>
      </c>
      <c r="AB506" s="8">
        <v>0</v>
      </c>
      <c r="AC506" s="8">
        <v>0</v>
      </c>
      <c r="AD506" s="8">
        <v>0</v>
      </c>
      <c r="AF506">
        <v>0</v>
      </c>
      <c r="AG506">
        <v>0</v>
      </c>
    </row>
    <row r="507" spans="1:33" customFormat="1" x14ac:dyDescent="0.25">
      <c r="A507" s="10">
        <v>43910</v>
      </c>
      <c r="B507" s="8" t="s">
        <v>15</v>
      </c>
      <c r="C507" s="8">
        <v>0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/>
      <c r="W507" s="8"/>
      <c r="X507" s="8"/>
      <c r="Y507" s="8"/>
      <c r="Z507" s="8"/>
      <c r="AA507" s="8">
        <v>0</v>
      </c>
      <c r="AB507" s="8">
        <v>0</v>
      </c>
      <c r="AC507" s="8">
        <v>0</v>
      </c>
      <c r="AD507" s="8">
        <v>0</v>
      </c>
      <c r="AG507">
        <v>0</v>
      </c>
    </row>
    <row r="508" spans="1:33" customFormat="1" x14ac:dyDescent="0.25">
      <c r="A508" s="10">
        <v>43910</v>
      </c>
      <c r="B508" s="8" t="s">
        <v>16</v>
      </c>
      <c r="C508" s="8">
        <v>336</v>
      </c>
      <c r="D508" s="8">
        <v>335</v>
      </c>
      <c r="E508" s="8">
        <v>1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8">
        <v>1</v>
      </c>
      <c r="M508" s="8">
        <v>339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/>
      <c r="W508" s="8"/>
      <c r="X508" s="8"/>
      <c r="Y508" s="8"/>
      <c r="Z508" s="8"/>
      <c r="AA508" s="8">
        <v>0</v>
      </c>
      <c r="AB508" s="8">
        <v>0</v>
      </c>
      <c r="AC508" s="8">
        <v>0</v>
      </c>
      <c r="AD508" s="8">
        <v>0</v>
      </c>
      <c r="AF508">
        <v>0</v>
      </c>
      <c r="AG508">
        <v>0</v>
      </c>
    </row>
    <row r="509" spans="1:33" customFormat="1" x14ac:dyDescent="0.25">
      <c r="A509" s="10">
        <v>43910</v>
      </c>
      <c r="B509" s="8" t="s">
        <v>22</v>
      </c>
      <c r="C509" s="8">
        <v>63</v>
      </c>
      <c r="D509" s="8">
        <v>0</v>
      </c>
      <c r="E509" s="8">
        <v>63</v>
      </c>
      <c r="F509" s="8">
        <v>4</v>
      </c>
      <c r="G509" s="8">
        <v>4</v>
      </c>
      <c r="H509" s="8">
        <v>0</v>
      </c>
      <c r="I509" s="8">
        <v>0</v>
      </c>
      <c r="J509" s="8">
        <v>4</v>
      </c>
      <c r="K509" s="8">
        <v>0</v>
      </c>
      <c r="L509" s="8">
        <v>67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/>
      <c r="W509" s="8"/>
      <c r="X509" s="8"/>
      <c r="Y509" s="8"/>
      <c r="Z509" s="8"/>
      <c r="AA509" s="8">
        <v>0</v>
      </c>
      <c r="AB509" s="8">
        <v>0</v>
      </c>
      <c r="AC509" s="8">
        <v>0</v>
      </c>
      <c r="AD509" s="8">
        <v>0</v>
      </c>
      <c r="AE509">
        <v>1</v>
      </c>
      <c r="AF509">
        <v>6.3492063492063489E-2</v>
      </c>
      <c r="AG509">
        <v>0</v>
      </c>
    </row>
    <row r="510" spans="1:33" customFormat="1" x14ac:dyDescent="0.25">
      <c r="A510" s="10">
        <v>43910</v>
      </c>
      <c r="B510" s="8" t="s">
        <v>23</v>
      </c>
      <c r="C510" s="8">
        <v>50</v>
      </c>
      <c r="D510" s="8">
        <v>0</v>
      </c>
      <c r="E510" s="8">
        <v>50</v>
      </c>
      <c r="F510" s="8">
        <v>3</v>
      </c>
      <c r="G510" s="8">
        <v>3</v>
      </c>
      <c r="H510" s="8">
        <v>0</v>
      </c>
      <c r="I510" s="8">
        <v>0</v>
      </c>
      <c r="J510" s="8">
        <v>2</v>
      </c>
      <c r="K510" s="8">
        <v>1</v>
      </c>
      <c r="L510" s="8">
        <v>52</v>
      </c>
      <c r="M510" s="8">
        <v>1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/>
      <c r="W510" s="8"/>
      <c r="X510" s="8"/>
      <c r="Y510" s="8"/>
      <c r="Z510" s="8"/>
      <c r="AA510" s="8">
        <v>0</v>
      </c>
      <c r="AB510" s="8">
        <v>0</v>
      </c>
      <c r="AC510" s="8">
        <v>0</v>
      </c>
      <c r="AD510" s="8">
        <v>0</v>
      </c>
      <c r="AE510">
        <v>1</v>
      </c>
      <c r="AF510">
        <v>0.06</v>
      </c>
      <c r="AG510">
        <v>0</v>
      </c>
    </row>
    <row r="511" spans="1:33" customFormat="1" x14ac:dyDescent="0.25">
      <c r="A511" s="10">
        <v>43910</v>
      </c>
      <c r="B511" s="8" t="s">
        <v>26</v>
      </c>
      <c r="C511" s="8">
        <v>31</v>
      </c>
      <c r="D511" s="8">
        <v>0</v>
      </c>
      <c r="E511" s="8">
        <v>32</v>
      </c>
      <c r="F511" s="8">
        <v>1</v>
      </c>
      <c r="G511" s="8">
        <v>1</v>
      </c>
      <c r="H511" s="8">
        <v>0</v>
      </c>
      <c r="I511" s="8">
        <v>0</v>
      </c>
      <c r="J511" s="8">
        <v>0</v>
      </c>
      <c r="K511" s="8">
        <v>1</v>
      </c>
      <c r="L511" s="8">
        <v>32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/>
      <c r="W511" s="8"/>
      <c r="X511" s="8"/>
      <c r="Y511" s="8"/>
      <c r="Z511" s="8"/>
      <c r="AA511" s="8">
        <v>0</v>
      </c>
      <c r="AB511" s="8">
        <v>0</v>
      </c>
      <c r="AC511" s="8">
        <v>0</v>
      </c>
      <c r="AD511" s="8">
        <v>0</v>
      </c>
      <c r="AE511">
        <v>1</v>
      </c>
      <c r="AF511">
        <v>3.2258064516129031E-2</v>
      </c>
      <c r="AG511">
        <v>0</v>
      </c>
    </row>
    <row r="512" spans="1:33" customFormat="1" x14ac:dyDescent="0.25">
      <c r="A512" s="10">
        <v>43910</v>
      </c>
      <c r="B512" s="8" t="s">
        <v>27</v>
      </c>
      <c r="C512" s="8">
        <v>72</v>
      </c>
      <c r="D512" s="8">
        <v>0</v>
      </c>
      <c r="E512" s="8">
        <v>72</v>
      </c>
      <c r="F512" s="8">
        <v>1</v>
      </c>
      <c r="G512" s="8">
        <v>1</v>
      </c>
      <c r="H512" s="8">
        <v>0</v>
      </c>
      <c r="I512" s="8">
        <v>0</v>
      </c>
      <c r="J512" s="8">
        <v>0</v>
      </c>
      <c r="K512" s="8">
        <v>1</v>
      </c>
      <c r="L512" s="8">
        <v>72</v>
      </c>
      <c r="M512" s="8">
        <v>1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/>
      <c r="W512" s="8"/>
      <c r="X512" s="8"/>
      <c r="Y512" s="8"/>
      <c r="Z512" s="8"/>
      <c r="AA512" s="8">
        <v>0</v>
      </c>
      <c r="AB512" s="8">
        <v>0</v>
      </c>
      <c r="AC512" s="8">
        <v>0</v>
      </c>
      <c r="AD512" s="8">
        <v>0</v>
      </c>
      <c r="AE512">
        <v>1</v>
      </c>
      <c r="AF512">
        <v>1.3888888888888888E-2</v>
      </c>
      <c r="AG512">
        <v>0</v>
      </c>
    </row>
    <row r="513" spans="1:33" customFormat="1" x14ac:dyDescent="0.25">
      <c r="A513" s="10">
        <v>43910</v>
      </c>
      <c r="B513" s="8" t="s">
        <v>8</v>
      </c>
      <c r="C513" s="8">
        <v>78</v>
      </c>
      <c r="D513" s="8">
        <v>0</v>
      </c>
      <c r="E513" s="8">
        <v>78</v>
      </c>
      <c r="F513" s="8">
        <v>1</v>
      </c>
      <c r="G513" s="8">
        <v>1</v>
      </c>
      <c r="H513" s="8">
        <v>0</v>
      </c>
      <c r="I513" s="8">
        <v>0</v>
      </c>
      <c r="J513" s="8">
        <v>0</v>
      </c>
      <c r="K513" s="8">
        <v>1</v>
      </c>
      <c r="L513" s="8">
        <v>78</v>
      </c>
      <c r="M513" s="8">
        <v>1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/>
      <c r="W513" s="8"/>
      <c r="X513" s="8"/>
      <c r="Y513" s="8"/>
      <c r="Z513" s="8"/>
      <c r="AA513" s="8">
        <v>0</v>
      </c>
      <c r="AB513" s="8">
        <v>0</v>
      </c>
      <c r="AC513" s="8">
        <v>0</v>
      </c>
      <c r="AD513" s="8">
        <v>0</v>
      </c>
      <c r="AE513">
        <v>1</v>
      </c>
      <c r="AF513">
        <v>1.282051282051282E-2</v>
      </c>
      <c r="AG513">
        <v>0</v>
      </c>
    </row>
    <row r="514" spans="1:33" customFormat="1" x14ac:dyDescent="0.25">
      <c r="A514" s="10">
        <v>43910</v>
      </c>
      <c r="B514" s="8" t="s">
        <v>12</v>
      </c>
      <c r="C514" s="8">
        <v>70</v>
      </c>
      <c r="D514" s="8">
        <v>0</v>
      </c>
      <c r="E514" s="8">
        <v>70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70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/>
      <c r="W514" s="8"/>
      <c r="X514" s="8"/>
      <c r="Y514" s="8"/>
      <c r="Z514" s="8"/>
      <c r="AA514" s="8">
        <v>0</v>
      </c>
      <c r="AB514" s="8">
        <v>0</v>
      </c>
      <c r="AC514" s="8">
        <v>0</v>
      </c>
      <c r="AD514" s="8">
        <v>0</v>
      </c>
      <c r="AF514">
        <v>0</v>
      </c>
      <c r="AG514">
        <v>0</v>
      </c>
    </row>
    <row r="515" spans="1:33" customFormat="1" x14ac:dyDescent="0.25">
      <c r="A515" s="10">
        <v>43910</v>
      </c>
      <c r="B515" s="8" t="s">
        <v>9</v>
      </c>
      <c r="C515" s="8">
        <v>115</v>
      </c>
      <c r="D515" s="8">
        <v>0</v>
      </c>
      <c r="E515" s="8">
        <v>115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115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/>
      <c r="W515" s="8"/>
      <c r="X515" s="8"/>
      <c r="Y515" s="8"/>
      <c r="Z515" s="8"/>
      <c r="AA515" s="8">
        <v>0</v>
      </c>
      <c r="AB515" s="8">
        <v>0</v>
      </c>
      <c r="AC515" s="8">
        <v>0</v>
      </c>
      <c r="AD515" s="8">
        <v>0</v>
      </c>
      <c r="AF515">
        <v>0</v>
      </c>
      <c r="AG515">
        <v>0</v>
      </c>
    </row>
    <row r="516" spans="1:33" customFormat="1" x14ac:dyDescent="0.25">
      <c r="A516" s="10">
        <v>43910</v>
      </c>
      <c r="B516" s="8" t="s">
        <v>24</v>
      </c>
      <c r="C516" s="8">
        <v>414</v>
      </c>
      <c r="D516" s="8">
        <v>407</v>
      </c>
      <c r="E516" s="8">
        <v>7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7</v>
      </c>
      <c r="M516" s="8">
        <v>436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/>
      <c r="W516" s="8"/>
      <c r="X516" s="8"/>
      <c r="Y516" s="8"/>
      <c r="Z516" s="8"/>
      <c r="AA516" s="8">
        <v>0</v>
      </c>
      <c r="AB516" s="8">
        <v>0</v>
      </c>
      <c r="AC516" s="8">
        <v>0</v>
      </c>
      <c r="AD516" s="8">
        <v>0</v>
      </c>
      <c r="AF516">
        <v>0</v>
      </c>
      <c r="AG516">
        <v>0</v>
      </c>
    </row>
    <row r="517" spans="1:33" customFormat="1" x14ac:dyDescent="0.25">
      <c r="A517" s="10">
        <v>43910</v>
      </c>
      <c r="B517" s="8" t="s">
        <v>25</v>
      </c>
      <c r="C517" s="8">
        <v>7</v>
      </c>
      <c r="D517" s="8">
        <v>0</v>
      </c>
      <c r="E517" s="8">
        <v>7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7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/>
      <c r="W517" s="8"/>
      <c r="X517" s="8"/>
      <c r="Y517" s="8"/>
      <c r="Z517" s="8"/>
      <c r="AA517" s="8">
        <v>0</v>
      </c>
      <c r="AB517" s="8">
        <v>0</v>
      </c>
      <c r="AC517" s="8">
        <v>0</v>
      </c>
      <c r="AD517" s="8">
        <v>0</v>
      </c>
      <c r="AF517">
        <v>0</v>
      </c>
      <c r="AG517">
        <v>0</v>
      </c>
    </row>
    <row r="518" spans="1:33" customFormat="1" x14ac:dyDescent="0.25">
      <c r="A518" s="10">
        <v>43910</v>
      </c>
      <c r="B518" s="8" t="s">
        <v>6</v>
      </c>
      <c r="C518" s="8">
        <v>87</v>
      </c>
      <c r="D518" s="8">
        <v>0</v>
      </c>
      <c r="E518" s="8">
        <v>88</v>
      </c>
      <c r="F518" s="8">
        <v>28</v>
      </c>
      <c r="G518" s="8">
        <v>27</v>
      </c>
      <c r="H518" s="8">
        <v>0</v>
      </c>
      <c r="I518" s="8">
        <v>1</v>
      </c>
      <c r="J518" s="8">
        <v>21</v>
      </c>
      <c r="K518" s="8">
        <v>7</v>
      </c>
      <c r="L518" s="8">
        <v>108</v>
      </c>
      <c r="M518" s="8">
        <v>30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/>
      <c r="W518" s="8"/>
      <c r="X518" s="8"/>
      <c r="Y518" s="8"/>
      <c r="Z518" s="8"/>
      <c r="AA518" s="8">
        <v>0</v>
      </c>
      <c r="AB518" s="8">
        <v>0</v>
      </c>
      <c r="AC518" s="8">
        <v>0</v>
      </c>
      <c r="AD518" s="8">
        <v>0</v>
      </c>
      <c r="AE518">
        <v>0.9642857142857143</v>
      </c>
      <c r="AF518">
        <v>0.32183908045977011</v>
      </c>
      <c r="AG518">
        <v>0</v>
      </c>
    </row>
    <row r="519" spans="1:33" customFormat="1" x14ac:dyDescent="0.25">
      <c r="A519" s="10">
        <v>43910</v>
      </c>
      <c r="B519" s="8" t="s">
        <v>36</v>
      </c>
      <c r="C519" s="8">
        <v>57</v>
      </c>
      <c r="D519" s="8">
        <v>0</v>
      </c>
      <c r="E519" s="8">
        <v>57</v>
      </c>
      <c r="F519" s="8">
        <v>3</v>
      </c>
      <c r="G519" s="8">
        <v>3</v>
      </c>
      <c r="H519" s="8">
        <v>0</v>
      </c>
      <c r="I519" s="8">
        <v>0</v>
      </c>
      <c r="J519" s="8">
        <v>3</v>
      </c>
      <c r="K519" s="8">
        <v>0</v>
      </c>
      <c r="L519" s="8">
        <v>60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/>
      <c r="W519" s="8"/>
      <c r="X519" s="8"/>
      <c r="Y519" s="8"/>
      <c r="Z519" s="8"/>
      <c r="AA519" s="8">
        <v>0</v>
      </c>
      <c r="AB519" s="8">
        <v>0</v>
      </c>
      <c r="AC519" s="8">
        <v>0</v>
      </c>
      <c r="AD519" s="8">
        <v>0</v>
      </c>
      <c r="AE519">
        <v>1</v>
      </c>
      <c r="AF519">
        <v>5.2631578947368418E-2</v>
      </c>
      <c r="AG519">
        <v>0</v>
      </c>
    </row>
    <row r="520" spans="1:33" customFormat="1" x14ac:dyDescent="0.25">
      <c r="A520" s="10">
        <v>43910</v>
      </c>
      <c r="B520" s="8" t="s">
        <v>37</v>
      </c>
      <c r="C520" s="8">
        <v>57</v>
      </c>
      <c r="D520" s="8">
        <v>0</v>
      </c>
      <c r="E520" s="8">
        <v>58</v>
      </c>
      <c r="F520" s="8">
        <v>1</v>
      </c>
      <c r="G520" s="8">
        <v>1</v>
      </c>
      <c r="H520" s="8">
        <v>0</v>
      </c>
      <c r="I520" s="8">
        <v>0</v>
      </c>
      <c r="J520" s="8">
        <v>0</v>
      </c>
      <c r="K520" s="8">
        <v>1</v>
      </c>
      <c r="L520" s="8">
        <v>58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/>
      <c r="W520" s="8"/>
      <c r="X520" s="8"/>
      <c r="Y520" s="8"/>
      <c r="Z520" s="8"/>
      <c r="AA520" s="8">
        <v>0</v>
      </c>
      <c r="AB520" s="8">
        <v>0</v>
      </c>
      <c r="AC520" s="8">
        <v>0</v>
      </c>
      <c r="AD520" s="8">
        <v>0</v>
      </c>
      <c r="AE520">
        <v>1</v>
      </c>
      <c r="AF520">
        <v>1.7543859649122806E-2</v>
      </c>
      <c r="AG520">
        <v>0</v>
      </c>
    </row>
    <row r="521" spans="1:33" customFormat="1" x14ac:dyDescent="0.25">
      <c r="A521" s="10">
        <v>43910</v>
      </c>
      <c r="B521" s="8" t="s">
        <v>175</v>
      </c>
      <c r="C521" s="8">
        <v>16</v>
      </c>
      <c r="D521" s="8">
        <v>0</v>
      </c>
      <c r="E521" s="8">
        <v>16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16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/>
      <c r="W521" s="8"/>
      <c r="X521" s="8"/>
      <c r="Y521" s="8"/>
      <c r="Z521" s="8"/>
      <c r="AA521" s="8">
        <v>0</v>
      </c>
      <c r="AB521" s="8">
        <v>0</v>
      </c>
      <c r="AC521" s="8">
        <v>0</v>
      </c>
      <c r="AD521" s="8">
        <v>0</v>
      </c>
      <c r="AG521">
        <v>0</v>
      </c>
    </row>
    <row r="522" spans="1:33" x14ac:dyDescent="0.25">
      <c r="A522" s="10">
        <v>43911</v>
      </c>
      <c r="B522" s="8" t="s">
        <v>7</v>
      </c>
      <c r="C522" s="8">
        <v>76</v>
      </c>
      <c r="D522" s="8">
        <v>0</v>
      </c>
      <c r="E522" s="8">
        <v>76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76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</row>
    <row r="523" spans="1:33" x14ac:dyDescent="0.25">
      <c r="A523" s="10">
        <v>43911</v>
      </c>
      <c r="B523" s="8" t="s">
        <v>13</v>
      </c>
      <c r="C523" s="8">
        <v>14</v>
      </c>
      <c r="D523" s="8">
        <v>0</v>
      </c>
      <c r="E523" s="8">
        <v>14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14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</row>
    <row r="524" spans="1:33" x14ac:dyDescent="0.25">
      <c r="A524" s="10">
        <v>43911</v>
      </c>
      <c r="B524" s="8" t="s">
        <v>35</v>
      </c>
      <c r="C524" s="8">
        <v>8</v>
      </c>
      <c r="D524" s="8">
        <v>0</v>
      </c>
      <c r="E524" s="8">
        <v>8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8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</row>
    <row r="525" spans="1:33" x14ac:dyDescent="0.25">
      <c r="A525" s="10">
        <v>43911</v>
      </c>
      <c r="B525" s="8" t="s">
        <v>17</v>
      </c>
      <c r="C525" s="8">
        <v>12</v>
      </c>
      <c r="D525" s="8">
        <v>0</v>
      </c>
      <c r="E525" s="8">
        <v>12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12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</row>
    <row r="526" spans="1:33" x14ac:dyDescent="0.25">
      <c r="A526" s="10">
        <v>43911</v>
      </c>
      <c r="B526" s="8" t="s">
        <v>18</v>
      </c>
      <c r="C526" s="8">
        <v>1077</v>
      </c>
      <c r="D526" s="8">
        <v>1069</v>
      </c>
      <c r="E526" s="8">
        <v>8</v>
      </c>
      <c r="F526" s="8">
        <v>1</v>
      </c>
      <c r="G526" s="8">
        <v>1</v>
      </c>
      <c r="H526" s="8">
        <v>0</v>
      </c>
      <c r="I526" s="8">
        <v>0</v>
      </c>
      <c r="J526" s="8">
        <v>1</v>
      </c>
      <c r="K526" s="8">
        <v>0</v>
      </c>
      <c r="L526" s="8">
        <v>9</v>
      </c>
      <c r="M526" s="8">
        <v>1076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</row>
    <row r="527" spans="1:33" x14ac:dyDescent="0.25">
      <c r="A527" s="10">
        <v>43911</v>
      </c>
      <c r="B527" s="8" t="s">
        <v>19</v>
      </c>
      <c r="C527" s="8">
        <v>3</v>
      </c>
      <c r="D527" s="8">
        <v>0</v>
      </c>
      <c r="E527" s="8">
        <v>3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3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</row>
    <row r="528" spans="1:33" x14ac:dyDescent="0.25">
      <c r="A528" s="10">
        <v>43911</v>
      </c>
      <c r="B528" s="8" t="s">
        <v>20</v>
      </c>
      <c r="C528" s="8">
        <v>221</v>
      </c>
      <c r="D528" s="8">
        <v>205</v>
      </c>
      <c r="E528" s="8">
        <v>16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16</v>
      </c>
      <c r="M528" s="8">
        <v>205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</row>
    <row r="529" spans="1:21" x14ac:dyDescent="0.25">
      <c r="A529" s="10">
        <v>43911</v>
      </c>
      <c r="B529" s="8" t="s">
        <v>21</v>
      </c>
      <c r="C529" s="8">
        <v>175</v>
      </c>
      <c r="D529" s="8">
        <v>155</v>
      </c>
      <c r="E529" s="8">
        <v>20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20</v>
      </c>
      <c r="M529" s="8">
        <v>164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</row>
    <row r="530" spans="1:21" x14ac:dyDescent="0.25">
      <c r="A530" s="10">
        <v>43911</v>
      </c>
      <c r="B530" s="8" t="s">
        <v>10</v>
      </c>
      <c r="C530" s="8">
        <v>7</v>
      </c>
      <c r="D530" s="8">
        <v>0</v>
      </c>
      <c r="E530" s="8">
        <v>7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7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</row>
    <row r="531" spans="1:21" x14ac:dyDescent="0.25">
      <c r="A531" s="10">
        <v>43911</v>
      </c>
      <c r="B531" s="8" t="s">
        <v>11</v>
      </c>
      <c r="C531" s="8">
        <v>1</v>
      </c>
      <c r="D531" s="8">
        <v>0</v>
      </c>
      <c r="E531" s="8">
        <v>1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1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</row>
    <row r="532" spans="1:21" x14ac:dyDescent="0.25">
      <c r="A532" s="10">
        <v>43911</v>
      </c>
      <c r="B532" s="8" t="s">
        <v>14</v>
      </c>
      <c r="C532" s="8">
        <v>1</v>
      </c>
      <c r="D532" s="8">
        <v>0</v>
      </c>
      <c r="E532" s="8">
        <v>1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1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</row>
    <row r="533" spans="1:21" x14ac:dyDescent="0.25">
      <c r="A533" s="10">
        <v>43911</v>
      </c>
      <c r="B533" s="8" t="s">
        <v>15</v>
      </c>
      <c r="C533" s="8">
        <v>0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</row>
    <row r="534" spans="1:21" x14ac:dyDescent="0.25">
      <c r="A534" s="10">
        <v>43911</v>
      </c>
      <c r="B534" s="8" t="s">
        <v>16</v>
      </c>
      <c r="C534" s="8">
        <v>336</v>
      </c>
      <c r="D534" s="8">
        <v>335</v>
      </c>
      <c r="E534" s="8">
        <v>1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1</v>
      </c>
      <c r="M534" s="8">
        <v>339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</row>
    <row r="535" spans="1:21" x14ac:dyDescent="0.25">
      <c r="A535" s="10">
        <v>43911</v>
      </c>
      <c r="B535" s="8" t="s">
        <v>22</v>
      </c>
      <c r="C535" s="8">
        <v>63</v>
      </c>
      <c r="D535" s="8">
        <v>0</v>
      </c>
      <c r="E535" s="8">
        <v>63</v>
      </c>
      <c r="F535" s="8">
        <v>4</v>
      </c>
      <c r="G535" s="8">
        <v>4</v>
      </c>
      <c r="H535" s="8">
        <v>0</v>
      </c>
      <c r="I535" s="8">
        <v>0</v>
      </c>
      <c r="J535" s="8">
        <v>4</v>
      </c>
      <c r="K535" s="8">
        <v>0</v>
      </c>
      <c r="L535" s="8">
        <v>67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</row>
    <row r="536" spans="1:21" x14ac:dyDescent="0.25">
      <c r="A536" s="10">
        <v>43911</v>
      </c>
      <c r="B536" s="8" t="s">
        <v>23</v>
      </c>
      <c r="C536" s="8">
        <v>50</v>
      </c>
      <c r="D536" s="8">
        <v>0</v>
      </c>
      <c r="E536" s="8">
        <v>50</v>
      </c>
      <c r="F536" s="8">
        <v>3</v>
      </c>
      <c r="G536" s="8">
        <v>3</v>
      </c>
      <c r="H536" s="8">
        <v>0</v>
      </c>
      <c r="I536" s="8">
        <v>0</v>
      </c>
      <c r="J536" s="8">
        <v>2</v>
      </c>
      <c r="K536" s="8">
        <v>1</v>
      </c>
      <c r="L536" s="8">
        <v>52</v>
      </c>
      <c r="M536" s="8">
        <v>1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</row>
    <row r="537" spans="1:21" x14ac:dyDescent="0.25">
      <c r="A537" s="10">
        <v>43911</v>
      </c>
      <c r="B537" s="8" t="s">
        <v>26</v>
      </c>
      <c r="C537" s="8">
        <v>31</v>
      </c>
      <c r="D537" s="8">
        <v>0</v>
      </c>
      <c r="E537" s="8">
        <v>32</v>
      </c>
      <c r="F537" s="8">
        <v>1</v>
      </c>
      <c r="G537" s="8">
        <v>1</v>
      </c>
      <c r="H537" s="8">
        <v>0</v>
      </c>
      <c r="I537" s="8">
        <v>0</v>
      </c>
      <c r="J537" s="8">
        <v>0</v>
      </c>
      <c r="K537" s="8">
        <v>1</v>
      </c>
      <c r="L537" s="8">
        <v>32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</row>
    <row r="538" spans="1:21" x14ac:dyDescent="0.25">
      <c r="A538" s="10">
        <v>43911</v>
      </c>
      <c r="B538" s="8" t="s">
        <v>27</v>
      </c>
      <c r="C538" s="8">
        <v>72</v>
      </c>
      <c r="D538" s="8">
        <v>0</v>
      </c>
      <c r="E538" s="8">
        <v>72</v>
      </c>
      <c r="F538" s="8">
        <v>1</v>
      </c>
      <c r="G538" s="8">
        <v>1</v>
      </c>
      <c r="H538" s="8">
        <v>0</v>
      </c>
      <c r="I538" s="8">
        <v>0</v>
      </c>
      <c r="J538" s="8">
        <v>0</v>
      </c>
      <c r="K538" s="8">
        <v>1</v>
      </c>
      <c r="L538" s="8">
        <v>72</v>
      </c>
      <c r="M538" s="8">
        <v>1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</row>
    <row r="539" spans="1:21" x14ac:dyDescent="0.25">
      <c r="A539" s="10">
        <v>43911</v>
      </c>
      <c r="B539" s="8" t="s">
        <v>8</v>
      </c>
      <c r="C539" s="8">
        <v>78</v>
      </c>
      <c r="D539" s="8">
        <v>0</v>
      </c>
      <c r="E539" s="8">
        <v>78</v>
      </c>
      <c r="F539" s="8">
        <v>1</v>
      </c>
      <c r="G539" s="8">
        <v>1</v>
      </c>
      <c r="H539" s="8">
        <v>0</v>
      </c>
      <c r="I539" s="8">
        <v>0</v>
      </c>
      <c r="J539" s="8">
        <v>0</v>
      </c>
      <c r="K539" s="8">
        <v>1</v>
      </c>
      <c r="L539" s="8">
        <v>78</v>
      </c>
      <c r="M539" s="8">
        <v>1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</row>
    <row r="540" spans="1:21" x14ac:dyDescent="0.25">
      <c r="A540" s="10">
        <v>43911</v>
      </c>
      <c r="B540" s="8" t="s">
        <v>12</v>
      </c>
      <c r="C540" s="8">
        <v>70</v>
      </c>
      <c r="D540" s="8">
        <v>0</v>
      </c>
      <c r="E540" s="8">
        <v>70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70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</row>
    <row r="541" spans="1:21" x14ac:dyDescent="0.25">
      <c r="A541" s="10">
        <v>43911</v>
      </c>
      <c r="B541" s="8" t="s">
        <v>9</v>
      </c>
      <c r="C541" s="8">
        <v>115</v>
      </c>
      <c r="D541" s="8">
        <v>0</v>
      </c>
      <c r="E541" s="8">
        <v>115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115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</row>
    <row r="542" spans="1:21" x14ac:dyDescent="0.25">
      <c r="A542" s="10">
        <v>43911</v>
      </c>
      <c r="B542" s="8" t="s">
        <v>24</v>
      </c>
      <c r="C542" s="8">
        <v>414</v>
      </c>
      <c r="D542" s="8">
        <v>407</v>
      </c>
      <c r="E542" s="8">
        <v>7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7</v>
      </c>
      <c r="M542" s="8">
        <v>436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</row>
    <row r="543" spans="1:21" x14ac:dyDescent="0.25">
      <c r="A543" s="10">
        <v>43911</v>
      </c>
      <c r="B543" s="8" t="s">
        <v>25</v>
      </c>
      <c r="C543" s="8">
        <v>7</v>
      </c>
      <c r="D543" s="8">
        <v>0</v>
      </c>
      <c r="E543" s="8">
        <v>7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7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</row>
    <row r="544" spans="1:21" x14ac:dyDescent="0.25">
      <c r="A544" s="10">
        <v>43911</v>
      </c>
      <c r="B544" s="8" t="s">
        <v>6</v>
      </c>
      <c r="C544" s="8">
        <v>87</v>
      </c>
      <c r="D544" s="8">
        <v>0</v>
      </c>
      <c r="E544" s="8">
        <v>88</v>
      </c>
      <c r="F544" s="8">
        <v>28</v>
      </c>
      <c r="G544" s="8">
        <v>27</v>
      </c>
      <c r="H544" s="8">
        <v>0</v>
      </c>
      <c r="I544" s="8">
        <v>1</v>
      </c>
      <c r="J544" s="8">
        <v>21</v>
      </c>
      <c r="K544" s="8">
        <v>7</v>
      </c>
      <c r="L544" s="8">
        <v>108</v>
      </c>
      <c r="M544" s="8">
        <v>30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</row>
    <row r="545" spans="1:21" x14ac:dyDescent="0.25">
      <c r="A545" s="10">
        <v>43911</v>
      </c>
      <c r="B545" s="8" t="s">
        <v>36</v>
      </c>
      <c r="C545" s="8">
        <v>57</v>
      </c>
      <c r="D545" s="8">
        <v>0</v>
      </c>
      <c r="E545" s="8">
        <v>57</v>
      </c>
      <c r="F545" s="8">
        <v>3</v>
      </c>
      <c r="G545" s="8">
        <v>3</v>
      </c>
      <c r="H545" s="8">
        <v>0</v>
      </c>
      <c r="I545" s="8">
        <v>0</v>
      </c>
      <c r="J545" s="8">
        <v>3</v>
      </c>
      <c r="K545" s="8">
        <v>0</v>
      </c>
      <c r="L545" s="8">
        <v>60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</row>
    <row r="546" spans="1:21" x14ac:dyDescent="0.25">
      <c r="A546" s="10">
        <v>43911</v>
      </c>
      <c r="B546" s="8" t="s">
        <v>37</v>
      </c>
      <c r="C546" s="8">
        <v>57</v>
      </c>
      <c r="D546" s="8">
        <v>0</v>
      </c>
      <c r="E546" s="8">
        <v>58</v>
      </c>
      <c r="F546" s="8">
        <v>1</v>
      </c>
      <c r="G546" s="8">
        <v>1</v>
      </c>
      <c r="H546" s="8">
        <v>0</v>
      </c>
      <c r="I546" s="8">
        <v>0</v>
      </c>
      <c r="J546" s="8">
        <v>0</v>
      </c>
      <c r="K546" s="8">
        <v>1</v>
      </c>
      <c r="L546" s="8">
        <v>58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</row>
    <row r="547" spans="1:21" x14ac:dyDescent="0.25">
      <c r="A547" s="10">
        <v>43911</v>
      </c>
      <c r="B547" s="8" t="s">
        <v>175</v>
      </c>
      <c r="C547" s="8">
        <v>16</v>
      </c>
      <c r="D547" s="8">
        <v>0</v>
      </c>
      <c r="E547" s="8">
        <v>16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16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</row>
    <row r="548" spans="1:21" x14ac:dyDescent="0.25">
      <c r="A548" s="10">
        <v>43912</v>
      </c>
      <c r="B548" s="8" t="s">
        <v>7</v>
      </c>
      <c r="C548" s="8">
        <v>76</v>
      </c>
      <c r="D548" s="8">
        <v>0</v>
      </c>
      <c r="E548" s="8">
        <v>76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76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</row>
    <row r="549" spans="1:21" x14ac:dyDescent="0.25">
      <c r="A549" s="10">
        <v>43912</v>
      </c>
      <c r="B549" s="8" t="s">
        <v>13</v>
      </c>
      <c r="C549" s="8">
        <v>14</v>
      </c>
      <c r="D549" s="8">
        <v>0</v>
      </c>
      <c r="E549" s="8">
        <v>14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14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</row>
    <row r="550" spans="1:21" x14ac:dyDescent="0.25">
      <c r="A550" s="10">
        <v>43912</v>
      </c>
      <c r="B550" s="8" t="s">
        <v>35</v>
      </c>
      <c r="C550" s="8">
        <v>8</v>
      </c>
      <c r="D550" s="8">
        <v>0</v>
      </c>
      <c r="E550" s="8">
        <v>8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8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</row>
    <row r="551" spans="1:21" x14ac:dyDescent="0.25">
      <c r="A551" s="10">
        <v>43912</v>
      </c>
      <c r="B551" s="8" t="s">
        <v>17</v>
      </c>
      <c r="C551" s="8">
        <v>12</v>
      </c>
      <c r="D551" s="8">
        <v>0</v>
      </c>
      <c r="E551" s="8">
        <v>12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12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</row>
    <row r="552" spans="1:21" x14ac:dyDescent="0.25">
      <c r="A552" s="10">
        <v>43912</v>
      </c>
      <c r="B552" s="8" t="s">
        <v>18</v>
      </c>
      <c r="C552" s="8">
        <v>1077</v>
      </c>
      <c r="D552" s="8">
        <v>1069</v>
      </c>
      <c r="E552" s="8">
        <v>8</v>
      </c>
      <c r="F552" s="8">
        <v>1</v>
      </c>
      <c r="G552" s="8">
        <v>1</v>
      </c>
      <c r="H552" s="8">
        <v>0</v>
      </c>
      <c r="I552" s="8">
        <v>0</v>
      </c>
      <c r="J552" s="8">
        <v>1</v>
      </c>
      <c r="K552" s="8">
        <v>0</v>
      </c>
      <c r="L552" s="8">
        <v>9</v>
      </c>
      <c r="M552" s="8">
        <v>1076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</row>
    <row r="553" spans="1:21" x14ac:dyDescent="0.25">
      <c r="A553" s="10">
        <v>43912</v>
      </c>
      <c r="B553" s="8" t="s">
        <v>19</v>
      </c>
      <c r="C553" s="8">
        <v>3</v>
      </c>
      <c r="D553" s="8">
        <v>0</v>
      </c>
      <c r="E553" s="8">
        <v>3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3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</row>
    <row r="554" spans="1:21" x14ac:dyDescent="0.25">
      <c r="A554" s="10">
        <v>43912</v>
      </c>
      <c r="B554" s="8" t="s">
        <v>20</v>
      </c>
      <c r="C554" s="8">
        <v>221</v>
      </c>
      <c r="D554" s="8">
        <v>205</v>
      </c>
      <c r="E554" s="8">
        <v>16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16</v>
      </c>
      <c r="M554" s="8">
        <v>205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</row>
    <row r="555" spans="1:21" x14ac:dyDescent="0.25">
      <c r="A555" s="10">
        <v>43912</v>
      </c>
      <c r="B555" s="8" t="s">
        <v>21</v>
      </c>
      <c r="C555" s="8">
        <v>175</v>
      </c>
      <c r="D555" s="8">
        <v>155</v>
      </c>
      <c r="E555" s="8">
        <v>20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20</v>
      </c>
      <c r="M555" s="8">
        <v>164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</row>
    <row r="556" spans="1:21" x14ac:dyDescent="0.25">
      <c r="A556" s="10">
        <v>43912</v>
      </c>
      <c r="B556" s="8" t="s">
        <v>10</v>
      </c>
      <c r="C556" s="8">
        <v>7</v>
      </c>
      <c r="D556" s="8">
        <v>0</v>
      </c>
      <c r="E556" s="8">
        <v>7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7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</row>
    <row r="557" spans="1:21" x14ac:dyDescent="0.25">
      <c r="A557" s="10">
        <v>43912</v>
      </c>
      <c r="B557" s="8" t="s">
        <v>11</v>
      </c>
      <c r="C557" s="8">
        <v>1</v>
      </c>
      <c r="D557" s="8">
        <v>0</v>
      </c>
      <c r="E557" s="8">
        <v>1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1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</row>
    <row r="558" spans="1:21" x14ac:dyDescent="0.25">
      <c r="A558" s="10">
        <v>43912</v>
      </c>
      <c r="B558" s="8" t="s">
        <v>14</v>
      </c>
      <c r="C558" s="8">
        <v>1</v>
      </c>
      <c r="D558" s="8">
        <v>0</v>
      </c>
      <c r="E558" s="8">
        <v>1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1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</row>
    <row r="559" spans="1:21" x14ac:dyDescent="0.25">
      <c r="A559" s="10">
        <v>43912</v>
      </c>
      <c r="B559" s="8" t="s">
        <v>15</v>
      </c>
      <c r="C559" s="8">
        <v>0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</row>
    <row r="560" spans="1:21" x14ac:dyDescent="0.25">
      <c r="A560" s="10">
        <v>43912</v>
      </c>
      <c r="B560" s="8" t="s">
        <v>16</v>
      </c>
      <c r="C560" s="8">
        <v>336</v>
      </c>
      <c r="D560" s="8">
        <v>335</v>
      </c>
      <c r="E560" s="8">
        <v>1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1</v>
      </c>
      <c r="M560" s="8">
        <v>339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</row>
    <row r="561" spans="1:21" x14ac:dyDescent="0.25">
      <c r="A561" s="10">
        <v>43912</v>
      </c>
      <c r="B561" s="8" t="s">
        <v>22</v>
      </c>
      <c r="C561" s="8">
        <v>63</v>
      </c>
      <c r="D561" s="8">
        <v>0</v>
      </c>
      <c r="E561" s="8">
        <v>63</v>
      </c>
      <c r="F561" s="8">
        <v>4</v>
      </c>
      <c r="G561" s="8">
        <v>4</v>
      </c>
      <c r="H561" s="8">
        <v>0</v>
      </c>
      <c r="I561" s="8">
        <v>0</v>
      </c>
      <c r="J561" s="8">
        <v>4</v>
      </c>
      <c r="K561" s="8">
        <v>0</v>
      </c>
      <c r="L561" s="8">
        <v>67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</row>
    <row r="562" spans="1:21" x14ac:dyDescent="0.25">
      <c r="A562" s="10">
        <v>43912</v>
      </c>
      <c r="B562" s="8" t="s">
        <v>23</v>
      </c>
      <c r="C562" s="8">
        <v>50</v>
      </c>
      <c r="D562" s="8">
        <v>0</v>
      </c>
      <c r="E562" s="8">
        <v>50</v>
      </c>
      <c r="F562" s="8">
        <v>3</v>
      </c>
      <c r="G562" s="8">
        <v>3</v>
      </c>
      <c r="H562" s="8">
        <v>0</v>
      </c>
      <c r="I562" s="8">
        <v>0</v>
      </c>
      <c r="J562" s="8">
        <v>2</v>
      </c>
      <c r="K562" s="8">
        <v>1</v>
      </c>
      <c r="L562" s="8">
        <v>52</v>
      </c>
      <c r="M562" s="8">
        <v>1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</row>
    <row r="563" spans="1:21" x14ac:dyDescent="0.25">
      <c r="A563" s="10">
        <v>43912</v>
      </c>
      <c r="B563" s="8" t="s">
        <v>26</v>
      </c>
      <c r="C563" s="8">
        <v>31</v>
      </c>
      <c r="D563" s="8">
        <v>0</v>
      </c>
      <c r="E563" s="8">
        <v>32</v>
      </c>
      <c r="F563" s="8">
        <v>1</v>
      </c>
      <c r="G563" s="8">
        <v>1</v>
      </c>
      <c r="H563" s="8">
        <v>0</v>
      </c>
      <c r="I563" s="8">
        <v>0</v>
      </c>
      <c r="J563" s="8">
        <v>0</v>
      </c>
      <c r="K563" s="8">
        <v>1</v>
      </c>
      <c r="L563" s="8">
        <v>32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</row>
    <row r="564" spans="1:21" x14ac:dyDescent="0.25">
      <c r="A564" s="10">
        <v>43912</v>
      </c>
      <c r="B564" s="8" t="s">
        <v>27</v>
      </c>
      <c r="C564" s="8">
        <v>72</v>
      </c>
      <c r="D564" s="8">
        <v>0</v>
      </c>
      <c r="E564" s="8">
        <v>72</v>
      </c>
      <c r="F564" s="8">
        <v>1</v>
      </c>
      <c r="G564" s="8">
        <v>1</v>
      </c>
      <c r="H564" s="8">
        <v>0</v>
      </c>
      <c r="I564" s="8">
        <v>0</v>
      </c>
      <c r="J564" s="8">
        <v>0</v>
      </c>
      <c r="K564" s="8">
        <v>1</v>
      </c>
      <c r="L564" s="8">
        <v>72</v>
      </c>
      <c r="M564" s="8">
        <v>1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</row>
    <row r="565" spans="1:21" x14ac:dyDescent="0.25">
      <c r="A565" s="10">
        <v>43912</v>
      </c>
      <c r="B565" s="8" t="s">
        <v>8</v>
      </c>
      <c r="C565" s="8">
        <v>78</v>
      </c>
      <c r="D565" s="8">
        <v>0</v>
      </c>
      <c r="E565" s="8">
        <v>78</v>
      </c>
      <c r="F565" s="8">
        <v>1</v>
      </c>
      <c r="G565" s="8">
        <v>1</v>
      </c>
      <c r="H565" s="8">
        <v>0</v>
      </c>
      <c r="I565" s="8">
        <v>0</v>
      </c>
      <c r="J565" s="8">
        <v>0</v>
      </c>
      <c r="K565" s="8">
        <v>1</v>
      </c>
      <c r="L565" s="8">
        <v>78</v>
      </c>
      <c r="M565" s="8">
        <v>1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</row>
    <row r="566" spans="1:21" x14ac:dyDescent="0.25">
      <c r="A566" s="10">
        <v>43912</v>
      </c>
      <c r="B566" s="8" t="s">
        <v>12</v>
      </c>
      <c r="C566" s="8">
        <v>70</v>
      </c>
      <c r="D566" s="8">
        <v>0</v>
      </c>
      <c r="E566" s="8">
        <v>70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70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</row>
    <row r="567" spans="1:21" x14ac:dyDescent="0.25">
      <c r="A567" s="10">
        <v>43912</v>
      </c>
      <c r="B567" s="8" t="s">
        <v>9</v>
      </c>
      <c r="C567" s="8">
        <v>115</v>
      </c>
      <c r="D567" s="8">
        <v>0</v>
      </c>
      <c r="E567" s="8">
        <v>115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115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</row>
    <row r="568" spans="1:21" x14ac:dyDescent="0.25">
      <c r="A568" s="10">
        <v>43912</v>
      </c>
      <c r="B568" s="8" t="s">
        <v>24</v>
      </c>
      <c r="C568" s="8">
        <v>414</v>
      </c>
      <c r="D568" s="8">
        <v>407</v>
      </c>
      <c r="E568" s="8">
        <v>7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7</v>
      </c>
      <c r="M568" s="8">
        <v>436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</row>
    <row r="569" spans="1:21" x14ac:dyDescent="0.25">
      <c r="A569" s="10">
        <v>43912</v>
      </c>
      <c r="B569" s="8" t="s">
        <v>25</v>
      </c>
      <c r="C569" s="8">
        <v>7</v>
      </c>
      <c r="D569" s="8">
        <v>0</v>
      </c>
      <c r="E569" s="8">
        <v>7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7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</row>
    <row r="570" spans="1:21" x14ac:dyDescent="0.25">
      <c r="A570" s="10">
        <v>43912</v>
      </c>
      <c r="B570" s="8" t="s">
        <v>6</v>
      </c>
      <c r="C570" s="8">
        <v>87</v>
      </c>
      <c r="D570" s="8">
        <v>0</v>
      </c>
      <c r="E570" s="8">
        <v>88</v>
      </c>
      <c r="F570" s="8">
        <v>28</v>
      </c>
      <c r="G570" s="8">
        <v>27</v>
      </c>
      <c r="H570" s="8">
        <v>0</v>
      </c>
      <c r="I570" s="8">
        <v>1</v>
      </c>
      <c r="J570" s="8">
        <v>21</v>
      </c>
      <c r="K570" s="8">
        <v>7</v>
      </c>
      <c r="L570" s="8">
        <v>108</v>
      </c>
      <c r="M570" s="8">
        <v>30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</row>
    <row r="571" spans="1:21" x14ac:dyDescent="0.25">
      <c r="A571" s="10">
        <v>43912</v>
      </c>
      <c r="B571" s="8" t="s">
        <v>36</v>
      </c>
      <c r="C571" s="8">
        <v>57</v>
      </c>
      <c r="D571" s="8">
        <v>0</v>
      </c>
      <c r="E571" s="8">
        <v>57</v>
      </c>
      <c r="F571" s="8">
        <v>3</v>
      </c>
      <c r="G571" s="8">
        <v>3</v>
      </c>
      <c r="H571" s="8">
        <v>0</v>
      </c>
      <c r="I571" s="8">
        <v>0</v>
      </c>
      <c r="J571" s="8">
        <v>3</v>
      </c>
      <c r="K571" s="8">
        <v>0</v>
      </c>
      <c r="L571" s="8">
        <v>60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</row>
    <row r="572" spans="1:21" x14ac:dyDescent="0.25">
      <c r="A572" s="10">
        <v>43912</v>
      </c>
      <c r="B572" s="8" t="s">
        <v>37</v>
      </c>
      <c r="C572" s="8">
        <v>57</v>
      </c>
      <c r="D572" s="8">
        <v>0</v>
      </c>
      <c r="E572" s="8">
        <v>58</v>
      </c>
      <c r="F572" s="8">
        <v>1</v>
      </c>
      <c r="G572" s="8">
        <v>1</v>
      </c>
      <c r="H572" s="8">
        <v>0</v>
      </c>
      <c r="I572" s="8">
        <v>0</v>
      </c>
      <c r="J572" s="8">
        <v>0</v>
      </c>
      <c r="K572" s="8">
        <v>1</v>
      </c>
      <c r="L572" s="8">
        <v>58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</row>
    <row r="573" spans="1:21" x14ac:dyDescent="0.25">
      <c r="A573" s="10">
        <v>43912</v>
      </c>
      <c r="B573" s="8" t="s">
        <v>175</v>
      </c>
      <c r="C573" s="8">
        <v>16</v>
      </c>
      <c r="D573" s="8">
        <v>0</v>
      </c>
      <c r="E573" s="8">
        <v>16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16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</row>
    <row r="574" spans="1:21" x14ac:dyDescent="0.25">
      <c r="A574" s="10">
        <v>43914</v>
      </c>
      <c r="B574" s="8" t="s">
        <v>7</v>
      </c>
      <c r="C574" s="8">
        <v>76</v>
      </c>
      <c r="D574" s="8">
        <v>0</v>
      </c>
      <c r="E574" s="8">
        <v>76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76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</row>
    <row r="575" spans="1:21" x14ac:dyDescent="0.25">
      <c r="A575" s="10">
        <v>43915</v>
      </c>
      <c r="B575" s="8" t="s">
        <v>13</v>
      </c>
      <c r="C575" s="8">
        <v>14</v>
      </c>
      <c r="D575" s="8">
        <v>0</v>
      </c>
      <c r="E575" s="8">
        <v>14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14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</row>
    <row r="576" spans="1:21" x14ac:dyDescent="0.25">
      <c r="A576" s="10">
        <v>43916</v>
      </c>
      <c r="B576" s="8" t="s">
        <v>35</v>
      </c>
      <c r="C576" s="8">
        <v>8</v>
      </c>
      <c r="D576" s="8">
        <v>0</v>
      </c>
      <c r="E576" s="8">
        <v>8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8">
        <v>8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</row>
    <row r="577" spans="1:21" x14ac:dyDescent="0.25">
      <c r="A577" s="10">
        <v>43917</v>
      </c>
      <c r="B577" s="8" t="s">
        <v>17</v>
      </c>
      <c r="C577" s="8">
        <v>12</v>
      </c>
      <c r="D577" s="8">
        <v>0</v>
      </c>
      <c r="E577" s="8">
        <v>12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8">
        <v>12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</row>
    <row r="578" spans="1:21" x14ac:dyDescent="0.25">
      <c r="A578" s="10">
        <v>43918</v>
      </c>
      <c r="B578" s="8" t="s">
        <v>18</v>
      </c>
      <c r="C578" s="8">
        <v>1077</v>
      </c>
      <c r="D578" s="8">
        <v>1069</v>
      </c>
      <c r="E578" s="8">
        <v>8</v>
      </c>
      <c r="F578" s="8">
        <v>1</v>
      </c>
      <c r="G578" s="8">
        <v>1</v>
      </c>
      <c r="H578" s="8">
        <v>0</v>
      </c>
      <c r="I578" s="8">
        <v>0</v>
      </c>
      <c r="J578" s="8">
        <v>1</v>
      </c>
      <c r="K578" s="8">
        <v>0</v>
      </c>
      <c r="L578" s="8">
        <v>9</v>
      </c>
      <c r="M578" s="8">
        <v>1076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</row>
    <row r="579" spans="1:21" x14ac:dyDescent="0.25">
      <c r="A579" s="10">
        <v>43919</v>
      </c>
      <c r="B579" s="8" t="s">
        <v>19</v>
      </c>
      <c r="C579" s="8">
        <v>3</v>
      </c>
      <c r="D579" s="8">
        <v>0</v>
      </c>
      <c r="E579" s="8">
        <v>3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3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</row>
    <row r="580" spans="1:21" x14ac:dyDescent="0.25">
      <c r="A580" s="10">
        <v>43920</v>
      </c>
      <c r="B580" s="8" t="s">
        <v>20</v>
      </c>
      <c r="C580" s="8">
        <v>221</v>
      </c>
      <c r="D580" s="8">
        <v>205</v>
      </c>
      <c r="E580" s="8">
        <v>16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16</v>
      </c>
      <c r="M580" s="8">
        <v>205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</row>
    <row r="581" spans="1:21" x14ac:dyDescent="0.25">
      <c r="A581" s="10">
        <v>43921</v>
      </c>
      <c r="B581" s="8" t="s">
        <v>21</v>
      </c>
      <c r="C581" s="8">
        <v>175</v>
      </c>
      <c r="D581" s="8">
        <v>155</v>
      </c>
      <c r="E581" s="8">
        <v>20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20</v>
      </c>
      <c r="M581" s="8">
        <v>164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</row>
    <row r="582" spans="1:21" x14ac:dyDescent="0.25">
      <c r="A582" s="10">
        <v>43922</v>
      </c>
      <c r="B582" s="8" t="s">
        <v>10</v>
      </c>
      <c r="C582" s="8">
        <v>7</v>
      </c>
      <c r="D582" s="8">
        <v>0</v>
      </c>
      <c r="E582" s="8">
        <v>7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7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</row>
    <row r="583" spans="1:21" x14ac:dyDescent="0.25">
      <c r="A583" s="10">
        <v>43923</v>
      </c>
      <c r="B583" s="8" t="s">
        <v>11</v>
      </c>
      <c r="C583" s="8">
        <v>1</v>
      </c>
      <c r="D583" s="8">
        <v>0</v>
      </c>
      <c r="E583" s="8">
        <v>1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1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</row>
    <row r="584" spans="1:21" x14ac:dyDescent="0.25">
      <c r="A584" s="10">
        <v>43924</v>
      </c>
      <c r="B584" s="8" t="s">
        <v>14</v>
      </c>
      <c r="C584" s="8">
        <v>1</v>
      </c>
      <c r="D584" s="8">
        <v>0</v>
      </c>
      <c r="E584" s="8">
        <v>1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1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</row>
    <row r="585" spans="1:21" x14ac:dyDescent="0.25">
      <c r="A585" s="10">
        <v>43925</v>
      </c>
      <c r="B585" s="8" t="s">
        <v>15</v>
      </c>
      <c r="C585" s="8">
        <v>0</v>
      </c>
      <c r="D585" s="8">
        <v>0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</row>
    <row r="586" spans="1:21" x14ac:dyDescent="0.25">
      <c r="A586" s="10">
        <v>43926</v>
      </c>
      <c r="B586" s="8" t="s">
        <v>16</v>
      </c>
      <c r="C586" s="8">
        <v>336</v>
      </c>
      <c r="D586" s="8">
        <v>335</v>
      </c>
      <c r="E586" s="8">
        <v>1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1</v>
      </c>
      <c r="M586" s="8">
        <v>339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</row>
    <row r="587" spans="1:21" x14ac:dyDescent="0.25">
      <c r="A587" s="10">
        <v>43927</v>
      </c>
      <c r="B587" s="8" t="s">
        <v>22</v>
      </c>
      <c r="C587" s="8">
        <v>63</v>
      </c>
      <c r="D587" s="8">
        <v>0</v>
      </c>
      <c r="E587" s="8">
        <v>63</v>
      </c>
      <c r="F587" s="8">
        <v>4</v>
      </c>
      <c r="G587" s="8">
        <v>4</v>
      </c>
      <c r="H587" s="8">
        <v>0</v>
      </c>
      <c r="I587" s="8">
        <v>0</v>
      </c>
      <c r="J587" s="8">
        <v>4</v>
      </c>
      <c r="K587" s="8">
        <v>0</v>
      </c>
      <c r="L587" s="8">
        <v>67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</row>
    <row r="588" spans="1:21" x14ac:dyDescent="0.25">
      <c r="A588" s="10">
        <v>43928</v>
      </c>
      <c r="B588" s="8" t="s">
        <v>23</v>
      </c>
      <c r="C588" s="8">
        <v>50</v>
      </c>
      <c r="D588" s="8">
        <v>0</v>
      </c>
      <c r="E588" s="8">
        <v>50</v>
      </c>
      <c r="F588" s="8">
        <v>3</v>
      </c>
      <c r="G588" s="8">
        <v>3</v>
      </c>
      <c r="H588" s="8">
        <v>0</v>
      </c>
      <c r="I588" s="8">
        <v>0</v>
      </c>
      <c r="J588" s="8">
        <v>2</v>
      </c>
      <c r="K588" s="8">
        <v>1</v>
      </c>
      <c r="L588" s="8">
        <v>52</v>
      </c>
      <c r="M588" s="8">
        <v>1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</row>
    <row r="589" spans="1:21" x14ac:dyDescent="0.25">
      <c r="A589" s="10">
        <v>43929</v>
      </c>
      <c r="B589" s="8" t="s">
        <v>26</v>
      </c>
      <c r="C589" s="8">
        <v>31</v>
      </c>
      <c r="D589" s="8">
        <v>0</v>
      </c>
      <c r="E589" s="8">
        <v>32</v>
      </c>
      <c r="F589" s="8">
        <v>1</v>
      </c>
      <c r="G589" s="8">
        <v>1</v>
      </c>
      <c r="H589" s="8">
        <v>0</v>
      </c>
      <c r="I589" s="8">
        <v>0</v>
      </c>
      <c r="J589" s="8">
        <v>0</v>
      </c>
      <c r="K589" s="8">
        <v>1</v>
      </c>
      <c r="L589" s="8">
        <v>32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</row>
    <row r="590" spans="1:21" x14ac:dyDescent="0.25">
      <c r="A590" s="10">
        <v>43930</v>
      </c>
      <c r="B590" s="8" t="s">
        <v>27</v>
      </c>
      <c r="C590" s="8">
        <v>72</v>
      </c>
      <c r="D590" s="8">
        <v>0</v>
      </c>
      <c r="E590" s="8">
        <v>72</v>
      </c>
      <c r="F590" s="8">
        <v>1</v>
      </c>
      <c r="G590" s="8">
        <v>1</v>
      </c>
      <c r="H590" s="8">
        <v>0</v>
      </c>
      <c r="I590" s="8">
        <v>0</v>
      </c>
      <c r="J590" s="8">
        <v>0</v>
      </c>
      <c r="K590" s="8">
        <v>1</v>
      </c>
      <c r="L590" s="8">
        <v>72</v>
      </c>
      <c r="M590" s="8">
        <v>1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</row>
    <row r="591" spans="1:21" x14ac:dyDescent="0.25">
      <c r="A591" s="10">
        <v>43931</v>
      </c>
      <c r="B591" s="8" t="s">
        <v>8</v>
      </c>
      <c r="C591" s="8">
        <v>78</v>
      </c>
      <c r="D591" s="8">
        <v>0</v>
      </c>
      <c r="E591" s="8">
        <v>78</v>
      </c>
      <c r="F591" s="8">
        <v>1</v>
      </c>
      <c r="G591" s="8">
        <v>1</v>
      </c>
      <c r="H591" s="8">
        <v>0</v>
      </c>
      <c r="I591" s="8">
        <v>0</v>
      </c>
      <c r="J591" s="8">
        <v>0</v>
      </c>
      <c r="K591" s="8">
        <v>1</v>
      </c>
      <c r="L591" s="8">
        <v>78</v>
      </c>
      <c r="M591" s="8">
        <v>1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</row>
    <row r="592" spans="1:21" x14ac:dyDescent="0.25">
      <c r="A592" s="10">
        <v>43932</v>
      </c>
      <c r="B592" s="8" t="s">
        <v>12</v>
      </c>
      <c r="C592" s="8">
        <v>70</v>
      </c>
      <c r="D592" s="8">
        <v>0</v>
      </c>
      <c r="E592" s="8">
        <v>70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8">
        <v>70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</row>
    <row r="593" spans="1:21" x14ac:dyDescent="0.25">
      <c r="A593" s="10">
        <v>43933</v>
      </c>
      <c r="B593" s="8" t="s">
        <v>9</v>
      </c>
      <c r="C593" s="8">
        <v>115</v>
      </c>
      <c r="D593" s="8">
        <v>0</v>
      </c>
      <c r="E593" s="8">
        <v>115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115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</row>
    <row r="594" spans="1:21" x14ac:dyDescent="0.25">
      <c r="A594" s="10">
        <v>43934</v>
      </c>
      <c r="B594" s="8" t="s">
        <v>24</v>
      </c>
      <c r="C594" s="8">
        <v>414</v>
      </c>
      <c r="D594" s="8">
        <v>407</v>
      </c>
      <c r="E594" s="8">
        <v>7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8">
        <v>7</v>
      </c>
      <c r="M594" s="8">
        <v>436</v>
      </c>
      <c r="N594" s="8">
        <v>0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</row>
    <row r="595" spans="1:21" x14ac:dyDescent="0.25">
      <c r="A595" s="10">
        <v>43935</v>
      </c>
      <c r="B595" s="8" t="s">
        <v>25</v>
      </c>
      <c r="C595" s="8">
        <v>7</v>
      </c>
      <c r="D595" s="8">
        <v>0</v>
      </c>
      <c r="E595" s="8">
        <v>7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7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</row>
    <row r="596" spans="1:21" x14ac:dyDescent="0.25">
      <c r="A596" s="10">
        <v>43936</v>
      </c>
      <c r="B596" s="8" t="s">
        <v>6</v>
      </c>
      <c r="C596" s="8">
        <v>87</v>
      </c>
      <c r="D596" s="8">
        <v>0</v>
      </c>
      <c r="E596" s="8">
        <v>88</v>
      </c>
      <c r="F596" s="8">
        <v>28</v>
      </c>
      <c r="G596" s="8">
        <v>27</v>
      </c>
      <c r="H596" s="8">
        <v>0</v>
      </c>
      <c r="I596" s="8">
        <v>1</v>
      </c>
      <c r="J596" s="8">
        <v>21</v>
      </c>
      <c r="K596" s="8">
        <v>7</v>
      </c>
      <c r="L596" s="8">
        <v>108</v>
      </c>
      <c r="M596" s="8">
        <v>30</v>
      </c>
      <c r="N596" s="8">
        <v>0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</row>
    <row r="597" spans="1:21" x14ac:dyDescent="0.25">
      <c r="A597" s="10">
        <v>43937</v>
      </c>
      <c r="B597" s="8" t="s">
        <v>36</v>
      </c>
      <c r="C597" s="8">
        <v>57</v>
      </c>
      <c r="D597" s="8">
        <v>0</v>
      </c>
      <c r="E597" s="8">
        <v>57</v>
      </c>
      <c r="F597" s="8">
        <v>3</v>
      </c>
      <c r="G597" s="8">
        <v>3</v>
      </c>
      <c r="H597" s="8">
        <v>0</v>
      </c>
      <c r="I597" s="8">
        <v>0</v>
      </c>
      <c r="J597" s="8">
        <v>3</v>
      </c>
      <c r="K597" s="8">
        <v>0</v>
      </c>
      <c r="L597" s="8">
        <v>60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</row>
    <row r="598" spans="1:21" x14ac:dyDescent="0.25">
      <c r="A598" s="10">
        <v>43938</v>
      </c>
      <c r="B598" s="8" t="s">
        <v>37</v>
      </c>
      <c r="C598" s="8">
        <v>57</v>
      </c>
      <c r="D598" s="8">
        <v>0</v>
      </c>
      <c r="E598" s="8">
        <v>58</v>
      </c>
      <c r="F598" s="8">
        <v>1</v>
      </c>
      <c r="G598" s="8">
        <v>1</v>
      </c>
      <c r="H598" s="8">
        <v>0</v>
      </c>
      <c r="I598" s="8">
        <v>0</v>
      </c>
      <c r="J598" s="8">
        <v>0</v>
      </c>
      <c r="K598" s="8">
        <v>1</v>
      </c>
      <c r="L598" s="8">
        <v>58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</row>
    <row r="599" spans="1:21" x14ac:dyDescent="0.25">
      <c r="A599" s="10">
        <v>43939</v>
      </c>
      <c r="B599" s="8" t="s">
        <v>175</v>
      </c>
      <c r="C599" s="8">
        <v>16</v>
      </c>
      <c r="D599" s="8">
        <v>0</v>
      </c>
      <c r="E599" s="8">
        <v>16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16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</row>
  </sheetData>
  <autoFilter ref="A1:AG495" xr:uid="{00000000-0009-0000-0000-000001000000}"/>
  <pageMargins left="0.7" right="0.7" top="0.75" bottom="0.75" header="0.3" footer="0.3"/>
  <pageSetup paperSize="9" scale="6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I14" sqref="I14:I15"/>
    </sheetView>
  </sheetViews>
  <sheetFormatPr defaultRowHeight="15" x14ac:dyDescent="0.25"/>
  <cols>
    <col min="1" max="1" width="15.5703125" bestFit="1" customWidth="1"/>
    <col min="2" max="2" width="8.85546875" customWidth="1"/>
    <col min="3" max="3" width="10.42578125" bestFit="1" customWidth="1"/>
    <col min="8" max="8" width="15.42578125" bestFit="1" customWidth="1"/>
  </cols>
  <sheetData>
    <row r="1" spans="1:11" x14ac:dyDescent="0.25">
      <c r="A1" s="4" t="s">
        <v>147</v>
      </c>
      <c r="B1" s="4" t="s">
        <v>142</v>
      </c>
      <c r="C1" s="4" t="s">
        <v>143</v>
      </c>
    </row>
    <row r="2" spans="1:11" x14ac:dyDescent="0.25">
      <c r="A2" s="28" t="s">
        <v>174</v>
      </c>
      <c r="B2" s="27" t="s">
        <v>149</v>
      </c>
      <c r="C2" s="29">
        <v>1</v>
      </c>
    </row>
    <row r="3" spans="1:11" x14ac:dyDescent="0.25">
      <c r="A3" s="28" t="s">
        <v>146</v>
      </c>
      <c r="B3" s="27" t="s">
        <v>149</v>
      </c>
      <c r="C3" s="29">
        <v>2</v>
      </c>
      <c r="I3" s="26"/>
      <c r="J3" s="26"/>
      <c r="K3" s="26"/>
    </row>
    <row r="4" spans="1:11" x14ac:dyDescent="0.25">
      <c r="A4" s="30" t="s">
        <v>144</v>
      </c>
      <c r="B4" s="27" t="s">
        <v>148</v>
      </c>
      <c r="C4" s="29">
        <v>1</v>
      </c>
      <c r="I4" s="26"/>
      <c r="J4" s="26"/>
      <c r="K4" s="26"/>
    </row>
    <row r="5" spans="1:11" x14ac:dyDescent="0.25">
      <c r="A5" s="28" t="s">
        <v>144</v>
      </c>
      <c r="B5" s="27" t="s">
        <v>149</v>
      </c>
      <c r="C5" s="29">
        <v>2</v>
      </c>
      <c r="I5" s="26"/>
      <c r="J5" s="26"/>
      <c r="K5" s="26"/>
    </row>
    <row r="6" spans="1:11" x14ac:dyDescent="0.25">
      <c r="A6" s="30" t="s">
        <v>145</v>
      </c>
      <c r="B6" s="27" t="s">
        <v>148</v>
      </c>
      <c r="C6" s="29">
        <v>5</v>
      </c>
      <c r="I6" s="26"/>
      <c r="J6" s="26"/>
      <c r="K6" s="26"/>
    </row>
    <row r="7" spans="1:11" x14ac:dyDescent="0.25">
      <c r="A7" s="28" t="s">
        <v>145</v>
      </c>
      <c r="B7" s="27" t="s">
        <v>149</v>
      </c>
      <c r="C7" s="29">
        <v>17</v>
      </c>
      <c r="I7" s="26"/>
      <c r="J7" s="26"/>
      <c r="K7" s="26"/>
    </row>
    <row r="8" spans="1:11" x14ac:dyDescent="0.25">
      <c r="A8" s="30" t="s">
        <v>175</v>
      </c>
      <c r="B8" s="27" t="s">
        <v>148</v>
      </c>
      <c r="C8" s="29">
        <v>3</v>
      </c>
      <c r="I8" s="26"/>
      <c r="J8" s="26"/>
      <c r="K8" s="26"/>
    </row>
    <row r="9" spans="1:11" x14ac:dyDescent="0.25">
      <c r="A9" s="28" t="s">
        <v>175</v>
      </c>
      <c r="B9" s="27" t="s">
        <v>149</v>
      </c>
      <c r="C9" s="29">
        <v>9</v>
      </c>
      <c r="I9" s="26"/>
      <c r="J9" s="26"/>
      <c r="K9" s="26"/>
    </row>
    <row r="10" spans="1:11" x14ac:dyDescent="0.25">
      <c r="A10" s="28" t="s">
        <v>176</v>
      </c>
      <c r="B10" s="27" t="s">
        <v>149</v>
      </c>
      <c r="C10" s="29">
        <v>1</v>
      </c>
      <c r="I10" s="26"/>
      <c r="J10" s="26"/>
      <c r="K10" s="26"/>
    </row>
    <row r="11" spans="1:11" x14ac:dyDescent="0.25">
      <c r="A11" s="28" t="s">
        <v>177</v>
      </c>
      <c r="B11" s="27" t="s">
        <v>149</v>
      </c>
      <c r="C11" s="29">
        <v>1</v>
      </c>
    </row>
    <row r="12" spans="1:11" x14ac:dyDescent="0.25">
      <c r="A12" s="28" t="s">
        <v>178</v>
      </c>
      <c r="B12" s="27" t="s">
        <v>149</v>
      </c>
      <c r="C12" s="29"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9"/>
  <sheetViews>
    <sheetView workbookViewId="0">
      <selection activeCell="H9" sqref="H9"/>
    </sheetView>
  </sheetViews>
  <sheetFormatPr defaultRowHeight="15" x14ac:dyDescent="0.25"/>
  <cols>
    <col min="1" max="1" width="14.140625" bestFit="1" customWidth="1"/>
    <col min="2" max="2" width="15.28515625" customWidth="1"/>
    <col min="3" max="3" width="14.140625" bestFit="1" customWidth="1"/>
    <col min="4" max="4" width="16.140625" bestFit="1" customWidth="1"/>
    <col min="5" max="5" width="16.5703125" bestFit="1" customWidth="1"/>
    <col min="6" max="6" width="19.140625" bestFit="1" customWidth="1"/>
    <col min="7" max="7" width="19.5703125" bestFit="1" customWidth="1"/>
    <col min="8" max="8" width="16.28515625" bestFit="1" customWidth="1"/>
  </cols>
  <sheetData>
    <row r="1" spans="1:9" x14ac:dyDescent="0.25">
      <c r="A1" t="s">
        <v>5</v>
      </c>
      <c r="B1" t="s">
        <v>61</v>
      </c>
      <c r="C1" t="s">
        <v>62</v>
      </c>
      <c r="D1" s="13" t="s">
        <v>116</v>
      </c>
      <c r="E1" t="s">
        <v>117</v>
      </c>
      <c r="F1" s="13" t="s">
        <v>118</v>
      </c>
      <c r="G1" t="s">
        <v>119</v>
      </c>
      <c r="H1" s="13" t="s">
        <v>150</v>
      </c>
      <c r="I1" t="s">
        <v>159</v>
      </c>
    </row>
    <row r="2" spans="1:9" x14ac:dyDescent="0.25">
      <c r="A2" s="8" t="s">
        <v>65</v>
      </c>
      <c r="B2" t="s">
        <v>223</v>
      </c>
      <c r="C2">
        <v>3</v>
      </c>
      <c r="D2" s="13" t="s">
        <v>64</v>
      </c>
      <c r="E2">
        <v>1</v>
      </c>
      <c r="F2" s="13" t="s">
        <v>64</v>
      </c>
      <c r="G2">
        <v>1</v>
      </c>
      <c r="H2">
        <f ca="1">RANDBETWEEN(0,100)/100</f>
        <v>0.83</v>
      </c>
      <c r="I2">
        <v>0.15</v>
      </c>
    </row>
    <row r="3" spans="1:9" x14ac:dyDescent="0.25">
      <c r="A3" s="8" t="s">
        <v>69</v>
      </c>
      <c r="B3" t="s">
        <v>69</v>
      </c>
      <c r="C3">
        <v>39</v>
      </c>
      <c r="D3" s="13" t="s">
        <v>64</v>
      </c>
      <c r="E3">
        <v>1</v>
      </c>
      <c r="F3" s="13" t="s">
        <v>64</v>
      </c>
      <c r="G3">
        <v>1</v>
      </c>
      <c r="H3">
        <f t="shared" ref="H3:H26" ca="1" si="0">RANDBETWEEN(0,100)/100</f>
        <v>0.01</v>
      </c>
      <c r="I3">
        <v>0.15</v>
      </c>
    </row>
    <row r="4" spans="1:9" x14ac:dyDescent="0.25">
      <c r="A4" s="8" t="s">
        <v>84</v>
      </c>
      <c r="B4" t="s">
        <v>84</v>
      </c>
      <c r="C4">
        <v>185</v>
      </c>
      <c r="D4" s="13" t="s">
        <v>64</v>
      </c>
      <c r="E4">
        <v>1</v>
      </c>
      <c r="F4" s="13" t="s">
        <v>64</v>
      </c>
      <c r="G4">
        <v>1</v>
      </c>
      <c r="H4">
        <f t="shared" ca="1" si="0"/>
        <v>0.34</v>
      </c>
      <c r="I4">
        <v>0.15</v>
      </c>
    </row>
    <row r="5" spans="1:9" x14ac:dyDescent="0.25">
      <c r="A5" s="8" t="s">
        <v>217</v>
      </c>
      <c r="B5" t="s">
        <v>80</v>
      </c>
      <c r="C5">
        <v>24</v>
      </c>
      <c r="D5" s="13" t="s">
        <v>64</v>
      </c>
      <c r="E5">
        <v>1</v>
      </c>
      <c r="F5" s="13" t="s">
        <v>75</v>
      </c>
      <c r="G5">
        <v>2</v>
      </c>
      <c r="H5">
        <f t="shared" ca="1" si="0"/>
        <v>0.57999999999999996</v>
      </c>
      <c r="I5">
        <v>0.15</v>
      </c>
    </row>
    <row r="6" spans="1:9" x14ac:dyDescent="0.25">
      <c r="A6" s="8" t="s">
        <v>66</v>
      </c>
      <c r="B6" t="s">
        <v>66</v>
      </c>
      <c r="C6">
        <v>95</v>
      </c>
      <c r="D6" s="13" t="s">
        <v>75</v>
      </c>
      <c r="E6">
        <v>2</v>
      </c>
      <c r="F6" s="13" t="s">
        <v>64</v>
      </c>
      <c r="G6">
        <v>1</v>
      </c>
      <c r="H6">
        <f t="shared" ca="1" si="0"/>
        <v>0.9</v>
      </c>
      <c r="I6">
        <v>0.35</v>
      </c>
    </row>
    <row r="7" spans="1:9" x14ac:dyDescent="0.25">
      <c r="A7" s="8" t="s">
        <v>73</v>
      </c>
      <c r="B7" t="s">
        <v>224</v>
      </c>
      <c r="C7">
        <v>3269</v>
      </c>
      <c r="D7" s="13" t="s">
        <v>75</v>
      </c>
      <c r="E7">
        <v>2</v>
      </c>
      <c r="F7" s="13" t="s">
        <v>64</v>
      </c>
      <c r="G7">
        <v>1</v>
      </c>
      <c r="H7">
        <f t="shared" ca="1" si="0"/>
        <v>0.1</v>
      </c>
      <c r="I7">
        <v>0.35</v>
      </c>
    </row>
    <row r="8" spans="1:9" x14ac:dyDescent="0.25">
      <c r="A8" s="8" t="s">
        <v>78</v>
      </c>
      <c r="B8" t="s">
        <v>219</v>
      </c>
      <c r="C8">
        <v>2419</v>
      </c>
      <c r="D8" s="13" t="s">
        <v>75</v>
      </c>
      <c r="E8">
        <v>2</v>
      </c>
      <c r="F8" s="13" t="s">
        <v>64</v>
      </c>
      <c r="G8">
        <v>1</v>
      </c>
      <c r="H8">
        <f t="shared" ca="1" si="0"/>
        <v>0.02</v>
      </c>
      <c r="I8">
        <v>0.35</v>
      </c>
    </row>
    <row r="9" spans="1:9" x14ac:dyDescent="0.25">
      <c r="A9" s="8" t="s">
        <v>87</v>
      </c>
      <c r="B9" t="s">
        <v>70</v>
      </c>
      <c r="C9">
        <v>711</v>
      </c>
      <c r="D9" s="13" t="s">
        <v>75</v>
      </c>
      <c r="E9">
        <v>2</v>
      </c>
      <c r="F9" s="13" t="s">
        <v>64</v>
      </c>
      <c r="G9">
        <v>1</v>
      </c>
      <c r="H9">
        <f t="shared" ca="1" si="0"/>
        <v>0.09</v>
      </c>
      <c r="I9">
        <v>0.35</v>
      </c>
    </row>
    <row r="10" spans="1:9" x14ac:dyDescent="0.25">
      <c r="A10" s="8" t="s">
        <v>90</v>
      </c>
      <c r="B10" s="8" t="s">
        <v>90</v>
      </c>
      <c r="C10">
        <v>37</v>
      </c>
      <c r="D10" s="13" t="s">
        <v>75</v>
      </c>
      <c r="E10">
        <v>2</v>
      </c>
      <c r="F10" s="13" t="s">
        <v>75</v>
      </c>
      <c r="G10">
        <v>2</v>
      </c>
      <c r="H10">
        <f t="shared" ca="1" si="0"/>
        <v>0</v>
      </c>
      <c r="I10">
        <v>0.35</v>
      </c>
    </row>
    <row r="11" spans="1:9" x14ac:dyDescent="0.25">
      <c r="A11" s="8" t="s">
        <v>94</v>
      </c>
      <c r="B11" s="8" t="s">
        <v>94</v>
      </c>
      <c r="C11">
        <v>32</v>
      </c>
      <c r="D11" s="13" t="s">
        <v>75</v>
      </c>
      <c r="E11">
        <v>2</v>
      </c>
      <c r="F11" s="13" t="s">
        <v>75</v>
      </c>
      <c r="G11">
        <v>2</v>
      </c>
      <c r="H11">
        <f t="shared" ca="1" si="0"/>
        <v>0.75</v>
      </c>
      <c r="I11">
        <v>0.35</v>
      </c>
    </row>
    <row r="12" spans="1:9" x14ac:dyDescent="0.25">
      <c r="A12" s="8" t="s">
        <v>97</v>
      </c>
      <c r="B12" s="8" t="s">
        <v>97</v>
      </c>
      <c r="C12">
        <v>1491</v>
      </c>
      <c r="D12" s="13" t="s">
        <v>75</v>
      </c>
      <c r="E12">
        <v>2</v>
      </c>
      <c r="F12" s="13" t="s">
        <v>75</v>
      </c>
      <c r="G12">
        <v>2</v>
      </c>
      <c r="H12">
        <f t="shared" ca="1" si="0"/>
        <v>0.7</v>
      </c>
      <c r="I12">
        <v>0.35</v>
      </c>
    </row>
    <row r="13" spans="1:9" x14ac:dyDescent="0.25">
      <c r="A13" s="8" t="s">
        <v>100</v>
      </c>
      <c r="B13" s="8" t="s">
        <v>100</v>
      </c>
      <c r="C13">
        <v>7</v>
      </c>
      <c r="D13" s="13" t="s">
        <v>75</v>
      </c>
      <c r="E13">
        <v>2</v>
      </c>
      <c r="F13" s="13" t="s">
        <v>75</v>
      </c>
      <c r="G13">
        <v>2</v>
      </c>
      <c r="H13">
        <f t="shared" ca="1" si="0"/>
        <v>0.46</v>
      </c>
      <c r="I13">
        <v>0.35</v>
      </c>
    </row>
    <row r="14" spans="1:9" x14ac:dyDescent="0.25">
      <c r="A14" s="8" t="s">
        <v>106</v>
      </c>
      <c r="B14" s="8" t="s">
        <v>106</v>
      </c>
      <c r="C14">
        <v>115</v>
      </c>
      <c r="D14" s="13" t="s">
        <v>75</v>
      </c>
      <c r="E14">
        <v>2</v>
      </c>
      <c r="F14" s="13" t="s">
        <v>75</v>
      </c>
      <c r="G14">
        <v>2</v>
      </c>
      <c r="H14">
        <f t="shared" ca="1" si="0"/>
        <v>0.27</v>
      </c>
      <c r="I14">
        <v>0.35</v>
      </c>
    </row>
    <row r="15" spans="1:9" x14ac:dyDescent="0.25">
      <c r="A15" s="8" t="s">
        <v>108</v>
      </c>
      <c r="B15" s="8" t="s">
        <v>108</v>
      </c>
      <c r="C15">
        <v>14</v>
      </c>
      <c r="D15" s="13" t="s">
        <v>75</v>
      </c>
      <c r="E15">
        <v>2</v>
      </c>
      <c r="F15" s="13" t="s">
        <v>91</v>
      </c>
      <c r="G15">
        <v>3</v>
      </c>
      <c r="H15">
        <f t="shared" ca="1" si="0"/>
        <v>0.38</v>
      </c>
      <c r="I15">
        <v>0.35</v>
      </c>
    </row>
    <row r="16" spans="1:9" x14ac:dyDescent="0.25">
      <c r="A16" s="8" t="s">
        <v>79</v>
      </c>
      <c r="B16" t="s">
        <v>79</v>
      </c>
      <c r="C16">
        <v>74</v>
      </c>
      <c r="D16" s="13" t="s">
        <v>91</v>
      </c>
      <c r="E16">
        <v>3</v>
      </c>
      <c r="F16" s="13" t="s">
        <v>64</v>
      </c>
      <c r="G16">
        <v>1</v>
      </c>
      <c r="H16">
        <f t="shared" ca="1" si="0"/>
        <v>0.73</v>
      </c>
      <c r="I16">
        <v>0.55000000000000004</v>
      </c>
    </row>
    <row r="17" spans="1:11" x14ac:dyDescent="0.25">
      <c r="A17" s="8" t="s">
        <v>92</v>
      </c>
      <c r="B17" s="8" t="s">
        <v>92</v>
      </c>
      <c r="C17">
        <v>8</v>
      </c>
      <c r="D17" s="13" t="s">
        <v>91</v>
      </c>
      <c r="E17">
        <v>3</v>
      </c>
      <c r="F17" s="13" t="s">
        <v>75</v>
      </c>
      <c r="G17">
        <v>2</v>
      </c>
      <c r="H17">
        <f t="shared" ca="1" si="0"/>
        <v>0.26</v>
      </c>
      <c r="I17">
        <v>0.55000000000000004</v>
      </c>
    </row>
    <row r="18" spans="1:11" x14ac:dyDescent="0.25">
      <c r="A18" s="8" t="s">
        <v>95</v>
      </c>
      <c r="B18" s="8" t="s">
        <v>95</v>
      </c>
      <c r="C18">
        <v>2</v>
      </c>
      <c r="D18" s="13" t="s">
        <v>91</v>
      </c>
      <c r="E18">
        <v>3</v>
      </c>
      <c r="F18" s="13" t="s">
        <v>75</v>
      </c>
      <c r="G18">
        <v>2</v>
      </c>
      <c r="H18">
        <f t="shared" ca="1" si="0"/>
        <v>0.36</v>
      </c>
      <c r="I18">
        <v>0.55000000000000004</v>
      </c>
    </row>
    <row r="19" spans="1:11" x14ac:dyDescent="0.25">
      <c r="A19" s="8" t="s">
        <v>216</v>
      </c>
      <c r="B19" t="s">
        <v>221</v>
      </c>
      <c r="C19">
        <v>3</v>
      </c>
      <c r="D19" s="13" t="s">
        <v>91</v>
      </c>
      <c r="E19">
        <v>3</v>
      </c>
      <c r="F19" s="13" t="s">
        <v>75</v>
      </c>
      <c r="G19">
        <v>2</v>
      </c>
      <c r="H19">
        <f t="shared" ca="1" si="0"/>
        <v>0.57999999999999996</v>
      </c>
      <c r="I19">
        <v>0.55000000000000004</v>
      </c>
      <c r="K19" s="13"/>
    </row>
    <row r="20" spans="1:11" x14ac:dyDescent="0.25">
      <c r="A20" s="8" t="s">
        <v>215</v>
      </c>
      <c r="B20" t="s">
        <v>215</v>
      </c>
      <c r="C20">
        <v>4368</v>
      </c>
      <c r="D20" s="13" t="s">
        <v>91</v>
      </c>
      <c r="E20">
        <v>3</v>
      </c>
      <c r="F20" s="13" t="s">
        <v>75</v>
      </c>
      <c r="G20">
        <v>2</v>
      </c>
      <c r="H20">
        <f t="shared" ca="1" si="0"/>
        <v>0.71</v>
      </c>
      <c r="I20">
        <v>0.55000000000000004</v>
      </c>
      <c r="K20" s="13"/>
    </row>
    <row r="21" spans="1:11" x14ac:dyDescent="0.25">
      <c r="A21" s="8" t="s">
        <v>111</v>
      </c>
      <c r="B21" s="8" t="s">
        <v>111</v>
      </c>
      <c r="C21">
        <v>43</v>
      </c>
      <c r="D21" s="13" t="s">
        <v>91</v>
      </c>
      <c r="E21">
        <v>3</v>
      </c>
      <c r="F21" s="13" t="s">
        <v>91</v>
      </c>
      <c r="G21">
        <v>3</v>
      </c>
      <c r="H21">
        <f t="shared" ca="1" si="0"/>
        <v>0</v>
      </c>
      <c r="I21">
        <v>0.55000000000000004</v>
      </c>
      <c r="K21" s="13"/>
    </row>
    <row r="22" spans="1:11" x14ac:dyDescent="0.25">
      <c r="A22" s="8" t="s">
        <v>67</v>
      </c>
      <c r="B22" t="s">
        <v>67</v>
      </c>
      <c r="C22">
        <v>40</v>
      </c>
      <c r="D22" s="13" t="s">
        <v>103</v>
      </c>
      <c r="E22">
        <v>4</v>
      </c>
      <c r="F22" s="13" t="s">
        <v>64</v>
      </c>
      <c r="G22">
        <v>1</v>
      </c>
      <c r="H22">
        <f t="shared" ca="1" si="0"/>
        <v>0.32</v>
      </c>
      <c r="I22">
        <v>0.75</v>
      </c>
      <c r="K22" s="13"/>
    </row>
    <row r="23" spans="1:11" x14ac:dyDescent="0.25">
      <c r="A23" s="8" t="s">
        <v>77</v>
      </c>
      <c r="B23" t="s">
        <v>77</v>
      </c>
      <c r="C23">
        <v>1894</v>
      </c>
      <c r="D23" s="13" t="s">
        <v>103</v>
      </c>
      <c r="E23">
        <v>4</v>
      </c>
      <c r="F23" s="13" t="s">
        <v>64</v>
      </c>
      <c r="G23">
        <v>1</v>
      </c>
      <c r="H23">
        <f t="shared" ca="1" si="0"/>
        <v>0.03</v>
      </c>
      <c r="I23">
        <v>0.75</v>
      </c>
      <c r="K23" s="13"/>
    </row>
    <row r="24" spans="1:11" x14ac:dyDescent="0.25">
      <c r="A24" s="8" t="s">
        <v>88</v>
      </c>
      <c r="B24" t="s">
        <v>88</v>
      </c>
      <c r="C24">
        <v>368</v>
      </c>
      <c r="D24" s="13" t="s">
        <v>103</v>
      </c>
      <c r="E24">
        <v>4</v>
      </c>
      <c r="F24" s="13" t="s">
        <v>64</v>
      </c>
      <c r="G24">
        <v>1</v>
      </c>
      <c r="H24">
        <f t="shared" ca="1" si="0"/>
        <v>0.18</v>
      </c>
      <c r="I24">
        <v>0.75</v>
      </c>
    </row>
    <row r="25" spans="1:11" x14ac:dyDescent="0.25">
      <c r="A25" s="8" t="s">
        <v>107</v>
      </c>
      <c r="B25" t="s">
        <v>222</v>
      </c>
      <c r="C25">
        <v>293</v>
      </c>
      <c r="D25" s="13" t="s">
        <v>103</v>
      </c>
      <c r="E25">
        <v>4</v>
      </c>
      <c r="F25" s="13" t="s">
        <v>75</v>
      </c>
      <c r="G25">
        <v>2</v>
      </c>
      <c r="H25">
        <f t="shared" ca="1" si="0"/>
        <v>0.11</v>
      </c>
      <c r="I25">
        <v>0.75</v>
      </c>
    </row>
    <row r="26" spans="1:11" x14ac:dyDescent="0.25">
      <c r="A26" s="8" t="s">
        <v>96</v>
      </c>
      <c r="B26" t="s">
        <v>220</v>
      </c>
      <c r="C26">
        <v>574</v>
      </c>
      <c r="D26" s="13" t="s">
        <v>112</v>
      </c>
      <c r="E26">
        <v>5</v>
      </c>
      <c r="F26" s="13" t="s">
        <v>75</v>
      </c>
      <c r="G26">
        <v>2</v>
      </c>
      <c r="H26">
        <f t="shared" ca="1" si="0"/>
        <v>0.52</v>
      </c>
      <c r="I26">
        <v>0.95</v>
      </c>
    </row>
    <row r="27" spans="1:11" x14ac:dyDescent="0.25">
      <c r="A27" s="8"/>
      <c r="D27" s="13"/>
      <c r="F27" s="13"/>
    </row>
    <row r="28" spans="1:11" x14ac:dyDescent="0.25">
      <c r="A28" s="8"/>
      <c r="D28" s="13"/>
      <c r="F28" s="13"/>
    </row>
    <row r="29" spans="1:11" x14ac:dyDescent="0.25">
      <c r="A29" s="8"/>
      <c r="D29" s="13"/>
      <c r="F29" s="13"/>
    </row>
    <row r="30" spans="1:11" x14ac:dyDescent="0.25">
      <c r="A30" s="8"/>
      <c r="D30" s="13"/>
      <c r="F30" s="13"/>
    </row>
    <row r="31" spans="1:11" x14ac:dyDescent="0.25">
      <c r="A31" s="8"/>
      <c r="D31" s="13"/>
      <c r="F31" s="13"/>
    </row>
    <row r="32" spans="1:11" x14ac:dyDescent="0.25">
      <c r="A32" s="8"/>
      <c r="D32" s="13"/>
      <c r="F32" s="13"/>
    </row>
    <row r="33" spans="1:6" x14ac:dyDescent="0.25">
      <c r="A33" s="8"/>
      <c r="D33" s="13"/>
      <c r="F33" s="13"/>
    </row>
    <row r="34" spans="1:6" x14ac:dyDescent="0.25">
      <c r="A34" s="8"/>
      <c r="D34" s="13"/>
      <c r="F34" s="13"/>
    </row>
    <row r="35" spans="1:6" x14ac:dyDescent="0.25">
      <c r="A35" s="8"/>
      <c r="D35" s="13"/>
      <c r="F35" s="13"/>
    </row>
    <row r="36" spans="1:6" x14ac:dyDescent="0.25">
      <c r="A36" s="8"/>
      <c r="D36" s="13"/>
      <c r="F36" s="13"/>
    </row>
    <row r="37" spans="1:6" x14ac:dyDescent="0.25">
      <c r="A37" s="8"/>
      <c r="D37" s="13"/>
      <c r="F37" s="13"/>
    </row>
    <row r="38" spans="1:6" x14ac:dyDescent="0.25">
      <c r="A38" s="8"/>
      <c r="D38" s="13"/>
      <c r="F38" s="13"/>
    </row>
    <row r="39" spans="1:6" x14ac:dyDescent="0.25">
      <c r="A39" s="8"/>
      <c r="D39" s="13"/>
      <c r="F39" s="13"/>
    </row>
    <row r="40" spans="1:6" x14ac:dyDescent="0.25">
      <c r="A40" s="8"/>
      <c r="D40" s="13"/>
      <c r="F40" s="13"/>
    </row>
    <row r="41" spans="1:6" x14ac:dyDescent="0.25">
      <c r="A41" s="8"/>
      <c r="D41" s="13"/>
      <c r="F41" s="13"/>
    </row>
    <row r="42" spans="1:6" x14ac:dyDescent="0.25">
      <c r="A42" s="8"/>
      <c r="D42" s="13"/>
      <c r="F42" s="13"/>
    </row>
    <row r="43" spans="1:6" x14ac:dyDescent="0.25">
      <c r="A43" s="8"/>
      <c r="D43" s="13"/>
      <c r="F43" s="13"/>
    </row>
    <row r="44" spans="1:6" x14ac:dyDescent="0.25">
      <c r="A44" s="8"/>
      <c r="D44" s="13"/>
      <c r="F44" s="13"/>
    </row>
    <row r="45" spans="1:6" x14ac:dyDescent="0.25">
      <c r="A45" s="8"/>
      <c r="D45" s="13"/>
      <c r="F45" s="13"/>
    </row>
    <row r="46" spans="1:6" x14ac:dyDescent="0.25">
      <c r="A46" s="8"/>
      <c r="D46" s="13"/>
      <c r="F46" s="13"/>
    </row>
    <row r="47" spans="1:6" x14ac:dyDescent="0.25">
      <c r="A47" s="8"/>
      <c r="D47" s="13"/>
      <c r="F47" s="13"/>
    </row>
    <row r="48" spans="1:6" x14ac:dyDescent="0.25">
      <c r="A48" s="8"/>
      <c r="D48" s="13"/>
      <c r="F48" s="13"/>
    </row>
    <row r="49" spans="1:6" x14ac:dyDescent="0.25">
      <c r="A49" s="8"/>
      <c r="D49" s="13"/>
      <c r="F49" s="13"/>
    </row>
    <row r="50" spans="1:6" x14ac:dyDescent="0.25">
      <c r="A50" s="8"/>
      <c r="D50" s="13"/>
      <c r="F50" s="13"/>
    </row>
    <row r="51" spans="1:6" x14ac:dyDescent="0.25">
      <c r="A51" s="8"/>
      <c r="D51" s="13"/>
      <c r="F51" s="13"/>
    </row>
    <row r="52" spans="1:6" x14ac:dyDescent="0.25">
      <c r="A52" s="8"/>
      <c r="D52" s="13"/>
      <c r="F52" s="13"/>
    </row>
    <row r="53" spans="1:6" x14ac:dyDescent="0.25">
      <c r="A53" s="8"/>
      <c r="D53" s="13"/>
      <c r="F53" s="13"/>
    </row>
    <row r="54" spans="1:6" x14ac:dyDescent="0.25">
      <c r="A54" s="8"/>
      <c r="D54" s="13"/>
      <c r="F54" s="13"/>
    </row>
    <row r="55" spans="1:6" x14ac:dyDescent="0.25">
      <c r="A55" s="8"/>
      <c r="D55" s="13"/>
      <c r="F55" s="13"/>
    </row>
    <row r="56" spans="1:6" x14ac:dyDescent="0.25">
      <c r="A56" s="8"/>
      <c r="D56" s="13"/>
      <c r="F56" s="13"/>
    </row>
    <row r="57" spans="1:6" x14ac:dyDescent="0.25">
      <c r="A57" s="8"/>
      <c r="D57" s="13"/>
      <c r="F57" s="13"/>
    </row>
    <row r="58" spans="1:6" x14ac:dyDescent="0.25">
      <c r="A58" s="8"/>
      <c r="D58" s="13"/>
      <c r="F58" s="13"/>
    </row>
    <row r="59" spans="1:6" x14ac:dyDescent="0.25">
      <c r="A59" s="8"/>
      <c r="D59" s="13"/>
      <c r="F59" s="13"/>
    </row>
    <row r="60" spans="1:6" x14ac:dyDescent="0.25">
      <c r="A60" s="8"/>
      <c r="D60" s="13"/>
      <c r="F60" s="13"/>
    </row>
    <row r="61" spans="1:6" x14ac:dyDescent="0.25">
      <c r="A61" s="8"/>
      <c r="D61" s="13"/>
      <c r="F61" s="13"/>
    </row>
    <row r="62" spans="1:6" x14ac:dyDescent="0.25">
      <c r="A62" s="8"/>
      <c r="D62" s="13"/>
      <c r="F62" s="13"/>
    </row>
    <row r="63" spans="1:6" x14ac:dyDescent="0.25">
      <c r="A63" s="8"/>
      <c r="D63" s="13"/>
      <c r="F63" s="13"/>
    </row>
    <row r="64" spans="1:6" x14ac:dyDescent="0.25">
      <c r="A64" s="8"/>
      <c r="D64" s="13"/>
      <c r="F64" s="13"/>
    </row>
    <row r="65" spans="1:6" x14ac:dyDescent="0.25">
      <c r="A65" s="8"/>
      <c r="D65" s="13"/>
      <c r="F65" s="13"/>
    </row>
    <row r="66" spans="1:6" x14ac:dyDescent="0.25">
      <c r="A66" s="8"/>
      <c r="D66" s="13"/>
      <c r="F66" s="13"/>
    </row>
    <row r="67" spans="1:6" x14ac:dyDescent="0.25">
      <c r="A67" s="8"/>
      <c r="D67" s="13"/>
      <c r="F67" s="13"/>
    </row>
    <row r="68" spans="1:6" x14ac:dyDescent="0.25">
      <c r="A68" s="8"/>
      <c r="D68" s="13"/>
      <c r="F68" s="13"/>
    </row>
    <row r="69" spans="1:6" x14ac:dyDescent="0.25">
      <c r="A69" s="8"/>
      <c r="D69" s="13"/>
      <c r="F69" s="13"/>
    </row>
  </sheetData>
  <autoFilter ref="A1:G69" xr:uid="{00000000-0009-0000-0000-000003000000}">
    <sortState xmlns:xlrd2="http://schemas.microsoft.com/office/spreadsheetml/2017/richdata2" ref="A2:G69">
      <sortCondition ref="D1:D69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topLeftCell="B1" workbookViewId="0">
      <selection activeCell="C7" sqref="C7"/>
    </sheetView>
  </sheetViews>
  <sheetFormatPr defaultRowHeight="15" x14ac:dyDescent="0.25"/>
  <cols>
    <col min="1" max="1" width="30" bestFit="1" customWidth="1"/>
    <col min="2" max="2" width="45.85546875" customWidth="1"/>
    <col min="3" max="5" width="30" style="13" customWidth="1"/>
    <col min="6" max="6" width="11.85546875" customWidth="1"/>
    <col min="7" max="7" width="12.85546875" customWidth="1"/>
  </cols>
  <sheetData>
    <row r="1" spans="1:8" x14ac:dyDescent="0.25">
      <c r="A1" t="s">
        <v>137</v>
      </c>
      <c r="B1" t="s">
        <v>168</v>
      </c>
      <c r="C1" s="31" t="s">
        <v>169</v>
      </c>
      <c r="D1" s="31" t="s">
        <v>170</v>
      </c>
      <c r="E1" s="31" t="s">
        <v>171</v>
      </c>
      <c r="F1" s="25" t="s">
        <v>172</v>
      </c>
      <c r="G1" s="25" t="s">
        <v>173</v>
      </c>
      <c r="H1" t="s">
        <v>138</v>
      </c>
    </row>
    <row r="2" spans="1:8" x14ac:dyDescent="0.25">
      <c r="A2" t="s">
        <v>66</v>
      </c>
      <c r="B2" t="s">
        <v>179</v>
      </c>
      <c r="C2" s="32">
        <v>101</v>
      </c>
      <c r="D2" s="32">
        <v>23</v>
      </c>
      <c r="E2" s="32"/>
      <c r="F2">
        <f ca="1">RANDBETWEEN(70,100)</f>
        <v>93</v>
      </c>
      <c r="G2">
        <f ca="1">RANDBETWEEN(0,80)</f>
        <v>46</v>
      </c>
      <c r="H2">
        <v>1</v>
      </c>
    </row>
    <row r="3" spans="1:8" x14ac:dyDescent="0.25">
      <c r="A3" t="s">
        <v>85</v>
      </c>
      <c r="B3" t="s">
        <v>180</v>
      </c>
      <c r="C3" s="32">
        <v>126</v>
      </c>
      <c r="D3" s="32">
        <v>4</v>
      </c>
      <c r="E3" s="32"/>
      <c r="F3">
        <f t="shared" ref="F3:F39" ca="1" si="0">RANDBETWEEN(70,100)</f>
        <v>97</v>
      </c>
      <c r="G3">
        <f t="shared" ref="G3:G39" ca="1" si="1">RANDBETWEEN(0,80)</f>
        <v>75</v>
      </c>
      <c r="H3">
        <v>1</v>
      </c>
    </row>
    <row r="4" spans="1:8" x14ac:dyDescent="0.25">
      <c r="A4" t="s">
        <v>104</v>
      </c>
      <c r="B4" t="s">
        <v>181</v>
      </c>
      <c r="C4" s="32">
        <v>213</v>
      </c>
      <c r="D4" s="32"/>
      <c r="E4" s="32"/>
      <c r="F4">
        <f t="shared" ca="1" si="0"/>
        <v>85</v>
      </c>
      <c r="G4">
        <f t="shared" ca="1" si="1"/>
        <v>4</v>
      </c>
      <c r="H4">
        <v>1</v>
      </c>
    </row>
    <row r="5" spans="1:8" x14ac:dyDescent="0.25">
      <c r="A5" t="s">
        <v>68</v>
      </c>
      <c r="B5" t="s">
        <v>182</v>
      </c>
      <c r="C5" s="32">
        <v>60</v>
      </c>
      <c r="D5" s="32"/>
      <c r="E5" s="32"/>
      <c r="F5">
        <f t="shared" ca="1" si="0"/>
        <v>89</v>
      </c>
      <c r="G5">
        <f t="shared" ca="1" si="1"/>
        <v>13</v>
      </c>
      <c r="H5">
        <v>1</v>
      </c>
    </row>
    <row r="6" spans="1:8" x14ac:dyDescent="0.25">
      <c r="A6" t="s">
        <v>88</v>
      </c>
      <c r="B6" t="s">
        <v>183</v>
      </c>
      <c r="C6" s="32">
        <v>1</v>
      </c>
      <c r="D6" s="32">
        <v>1</v>
      </c>
      <c r="E6" s="32"/>
      <c r="F6">
        <f t="shared" ca="1" si="0"/>
        <v>96</v>
      </c>
      <c r="G6">
        <f t="shared" ca="1" si="1"/>
        <v>30</v>
      </c>
      <c r="H6">
        <v>1</v>
      </c>
    </row>
    <row r="7" spans="1:8" x14ac:dyDescent="0.25">
      <c r="A7" t="s">
        <v>107</v>
      </c>
      <c r="B7" t="s">
        <v>184</v>
      </c>
      <c r="C7" s="32"/>
      <c r="D7" s="32"/>
      <c r="E7" s="32"/>
      <c r="F7">
        <f t="shared" ca="1" si="0"/>
        <v>84</v>
      </c>
      <c r="G7">
        <f t="shared" ca="1" si="1"/>
        <v>44</v>
      </c>
      <c r="H7">
        <v>1</v>
      </c>
    </row>
    <row r="8" spans="1:8" x14ac:dyDescent="0.25">
      <c r="A8" t="s">
        <v>79</v>
      </c>
      <c r="B8" t="s">
        <v>185</v>
      </c>
      <c r="C8" s="32">
        <v>103</v>
      </c>
      <c r="D8" s="32">
        <v>8</v>
      </c>
      <c r="E8" s="32"/>
      <c r="F8">
        <f t="shared" ca="1" si="0"/>
        <v>76</v>
      </c>
      <c r="G8">
        <f t="shared" ca="1" si="1"/>
        <v>33</v>
      </c>
      <c r="H8">
        <v>1</v>
      </c>
    </row>
    <row r="9" spans="1:8" x14ac:dyDescent="0.25">
      <c r="A9" t="s">
        <v>98</v>
      </c>
      <c r="B9" t="s">
        <v>186</v>
      </c>
      <c r="C9" s="32">
        <v>43</v>
      </c>
      <c r="D9" s="32"/>
      <c r="E9" s="32"/>
      <c r="F9">
        <f t="shared" ca="1" si="0"/>
        <v>87</v>
      </c>
      <c r="G9">
        <f t="shared" ca="1" si="1"/>
        <v>54</v>
      </c>
      <c r="H9">
        <v>1</v>
      </c>
    </row>
    <row r="10" spans="1:8" x14ac:dyDescent="0.25">
      <c r="A10" t="s">
        <v>67</v>
      </c>
      <c r="B10" t="s">
        <v>187</v>
      </c>
      <c r="C10" s="32"/>
      <c r="D10" s="32"/>
      <c r="E10" s="32"/>
      <c r="F10">
        <f t="shared" ca="1" si="0"/>
        <v>86</v>
      </c>
      <c r="G10">
        <f t="shared" ca="1" si="1"/>
        <v>7</v>
      </c>
      <c r="H10">
        <v>1</v>
      </c>
    </row>
    <row r="11" spans="1:8" x14ac:dyDescent="0.25">
      <c r="A11" t="s">
        <v>86</v>
      </c>
      <c r="B11" t="s">
        <v>188</v>
      </c>
      <c r="C11" s="32">
        <v>1</v>
      </c>
      <c r="D11" s="32">
        <v>1</v>
      </c>
      <c r="E11" s="32"/>
      <c r="F11">
        <f t="shared" ca="1" si="0"/>
        <v>94</v>
      </c>
      <c r="G11">
        <f t="shared" ca="1" si="1"/>
        <v>8</v>
      </c>
      <c r="H11">
        <v>1</v>
      </c>
    </row>
    <row r="12" spans="1:8" x14ac:dyDescent="0.25">
      <c r="A12" t="s">
        <v>105</v>
      </c>
      <c r="B12" t="s">
        <v>189</v>
      </c>
      <c r="C12" s="32">
        <v>10</v>
      </c>
      <c r="D12" s="32"/>
      <c r="E12" s="32"/>
      <c r="F12">
        <f t="shared" ca="1" si="0"/>
        <v>97</v>
      </c>
      <c r="G12">
        <f t="shared" ca="1" si="1"/>
        <v>65</v>
      </c>
      <c r="H12">
        <v>1</v>
      </c>
    </row>
    <row r="13" spans="1:8" x14ac:dyDescent="0.25">
      <c r="A13" t="s">
        <v>80</v>
      </c>
      <c r="B13" t="s">
        <v>190</v>
      </c>
      <c r="C13" s="32">
        <v>10</v>
      </c>
      <c r="D13" s="32"/>
      <c r="E13" s="32"/>
      <c r="F13">
        <f t="shared" ca="1" si="0"/>
        <v>80</v>
      </c>
      <c r="G13">
        <f t="shared" ca="1" si="1"/>
        <v>47</v>
      </c>
      <c r="H13">
        <v>1</v>
      </c>
    </row>
    <row r="14" spans="1:8" x14ac:dyDescent="0.25">
      <c r="A14" t="s">
        <v>99</v>
      </c>
      <c r="B14" t="s">
        <v>191</v>
      </c>
      <c r="C14" s="32">
        <v>69</v>
      </c>
      <c r="D14" s="32"/>
      <c r="E14" s="32"/>
      <c r="F14">
        <f t="shared" ca="1" si="0"/>
        <v>77</v>
      </c>
      <c r="G14">
        <f t="shared" ca="1" si="1"/>
        <v>55</v>
      </c>
      <c r="H14">
        <v>1</v>
      </c>
    </row>
    <row r="15" spans="1:8" x14ac:dyDescent="0.25">
      <c r="A15" t="s">
        <v>77</v>
      </c>
      <c r="B15" t="s">
        <v>192</v>
      </c>
      <c r="C15" s="32"/>
      <c r="D15" s="32"/>
      <c r="E15" s="32"/>
      <c r="F15">
        <f t="shared" ca="1" si="0"/>
        <v>96</v>
      </c>
      <c r="G15">
        <f t="shared" ca="1" si="1"/>
        <v>63</v>
      </c>
      <c r="H15">
        <v>1</v>
      </c>
    </row>
    <row r="16" spans="1:8" x14ac:dyDescent="0.25">
      <c r="A16" t="s">
        <v>95</v>
      </c>
      <c r="B16" t="s">
        <v>193</v>
      </c>
      <c r="C16" s="32">
        <v>5</v>
      </c>
      <c r="D16" s="32"/>
      <c r="E16" s="32"/>
      <c r="F16">
        <f t="shared" ca="1" si="0"/>
        <v>72</v>
      </c>
      <c r="G16">
        <f t="shared" ca="1" si="1"/>
        <v>9</v>
      </c>
      <c r="H16">
        <v>1</v>
      </c>
    </row>
    <row r="17" spans="1:8" x14ac:dyDescent="0.25">
      <c r="A17" t="s">
        <v>115</v>
      </c>
      <c r="B17" t="s">
        <v>194</v>
      </c>
      <c r="C17" s="32">
        <v>10</v>
      </c>
      <c r="D17" s="32">
        <v>13</v>
      </c>
      <c r="E17" s="32">
        <v>1</v>
      </c>
      <c r="F17">
        <f t="shared" ca="1" si="0"/>
        <v>78</v>
      </c>
      <c r="G17">
        <f t="shared" ca="1" si="1"/>
        <v>50</v>
      </c>
      <c r="H17">
        <v>1</v>
      </c>
    </row>
    <row r="18" spans="1:8" x14ac:dyDescent="0.25">
      <c r="A18" t="s">
        <v>81</v>
      </c>
      <c r="B18" t="s">
        <v>195</v>
      </c>
      <c r="C18" s="32">
        <v>206</v>
      </c>
      <c r="D18" s="32">
        <v>6</v>
      </c>
      <c r="E18" s="32"/>
      <c r="F18">
        <f t="shared" ca="1" si="0"/>
        <v>80</v>
      </c>
      <c r="G18">
        <f t="shared" ca="1" si="1"/>
        <v>73</v>
      </c>
      <c r="H18">
        <v>1</v>
      </c>
    </row>
    <row r="19" spans="1:8" x14ac:dyDescent="0.25">
      <c r="A19" t="s">
        <v>100</v>
      </c>
      <c r="B19" t="s">
        <v>196</v>
      </c>
      <c r="C19" s="32">
        <v>1</v>
      </c>
      <c r="D19" s="32">
        <v>1</v>
      </c>
      <c r="E19" s="32"/>
      <c r="F19">
        <f t="shared" ca="1" si="0"/>
        <v>94</v>
      </c>
      <c r="G19">
        <f t="shared" ca="1" si="1"/>
        <v>13</v>
      </c>
      <c r="H19">
        <v>1</v>
      </c>
    </row>
    <row r="20" spans="1:8" x14ac:dyDescent="0.25">
      <c r="A20" t="s">
        <v>78</v>
      </c>
      <c r="B20" t="s">
        <v>197</v>
      </c>
      <c r="C20" s="32">
        <v>415</v>
      </c>
      <c r="D20" s="32">
        <v>28</v>
      </c>
      <c r="E20" s="32"/>
      <c r="F20">
        <f t="shared" ca="1" si="0"/>
        <v>74</v>
      </c>
      <c r="G20">
        <f t="shared" ca="1" si="1"/>
        <v>36</v>
      </c>
      <c r="H20">
        <v>1</v>
      </c>
    </row>
    <row r="21" spans="1:8" x14ac:dyDescent="0.25">
      <c r="A21" t="s">
        <v>96</v>
      </c>
      <c r="B21" t="s">
        <v>198</v>
      </c>
      <c r="C21" s="32"/>
      <c r="D21" s="32"/>
      <c r="E21" s="32"/>
      <c r="F21">
        <f t="shared" ca="1" si="0"/>
        <v>76</v>
      </c>
      <c r="G21">
        <f t="shared" ca="1" si="1"/>
        <v>33</v>
      </c>
      <c r="H21">
        <v>1</v>
      </c>
    </row>
    <row r="22" spans="1:8" x14ac:dyDescent="0.25">
      <c r="A22" t="s">
        <v>70</v>
      </c>
      <c r="B22" t="s">
        <v>199</v>
      </c>
      <c r="C22" s="32">
        <v>1</v>
      </c>
      <c r="D22" s="32">
        <v>1</v>
      </c>
      <c r="E22" s="32"/>
      <c r="F22">
        <f t="shared" ca="1" si="0"/>
        <v>96</v>
      </c>
      <c r="G22">
        <f t="shared" ca="1" si="1"/>
        <v>8</v>
      </c>
      <c r="H22">
        <v>1</v>
      </c>
    </row>
    <row r="23" spans="1:8" x14ac:dyDescent="0.25">
      <c r="A23" t="s">
        <v>89</v>
      </c>
      <c r="B23" t="s">
        <v>200</v>
      </c>
      <c r="C23" s="32">
        <v>1</v>
      </c>
      <c r="D23" s="32">
        <v>1</v>
      </c>
      <c r="E23" s="32"/>
      <c r="F23">
        <f t="shared" ca="1" si="0"/>
        <v>73</v>
      </c>
      <c r="G23">
        <f t="shared" ca="1" si="1"/>
        <v>6</v>
      </c>
      <c r="H23">
        <v>1</v>
      </c>
    </row>
    <row r="24" spans="1:8" x14ac:dyDescent="0.25">
      <c r="A24" t="s">
        <v>109</v>
      </c>
      <c r="B24" t="s">
        <v>201</v>
      </c>
      <c r="C24" s="32">
        <v>18</v>
      </c>
      <c r="D24" s="32"/>
      <c r="E24" s="32"/>
      <c r="F24">
        <f t="shared" ca="1" si="0"/>
        <v>85</v>
      </c>
      <c r="G24">
        <f t="shared" ca="1" si="1"/>
        <v>25</v>
      </c>
      <c r="H24">
        <v>1</v>
      </c>
    </row>
    <row r="25" spans="1:8" x14ac:dyDescent="0.25">
      <c r="A25" t="s">
        <v>82</v>
      </c>
      <c r="B25" t="s">
        <v>215</v>
      </c>
      <c r="C25" s="32"/>
      <c r="D25" s="32"/>
      <c r="E25" s="32"/>
      <c r="F25">
        <f t="shared" ca="1" si="0"/>
        <v>99</v>
      </c>
      <c r="G25">
        <f t="shared" ca="1" si="1"/>
        <v>34</v>
      </c>
      <c r="H25">
        <v>1</v>
      </c>
    </row>
    <row r="26" spans="1:8" x14ac:dyDescent="0.25">
      <c r="A26" t="s">
        <v>101</v>
      </c>
      <c r="B26" t="s">
        <v>202</v>
      </c>
      <c r="C26" s="32">
        <v>1</v>
      </c>
      <c r="D26" s="32">
        <v>1</v>
      </c>
      <c r="E26" s="32"/>
      <c r="F26">
        <f t="shared" ca="1" si="0"/>
        <v>91</v>
      </c>
      <c r="G26">
        <f t="shared" ca="1" si="1"/>
        <v>18</v>
      </c>
      <c r="H26">
        <v>1</v>
      </c>
    </row>
    <row r="27" spans="1:8" x14ac:dyDescent="0.25">
      <c r="A27" t="s">
        <v>63</v>
      </c>
      <c r="B27" t="s">
        <v>203</v>
      </c>
      <c r="C27" s="32"/>
      <c r="D27" s="32"/>
      <c r="E27" s="32"/>
      <c r="F27">
        <f t="shared" ca="1" si="0"/>
        <v>83</v>
      </c>
      <c r="G27">
        <f t="shared" ca="1" si="1"/>
        <v>54</v>
      </c>
      <c r="H27">
        <v>1</v>
      </c>
    </row>
    <row r="28" spans="1:8" x14ac:dyDescent="0.25">
      <c r="A28" t="s">
        <v>83</v>
      </c>
      <c r="B28" t="s">
        <v>204</v>
      </c>
      <c r="C28" s="32">
        <v>1</v>
      </c>
      <c r="D28" s="32">
        <v>1</v>
      </c>
      <c r="E28" s="32"/>
      <c r="F28">
        <f t="shared" ca="1" si="0"/>
        <v>86</v>
      </c>
      <c r="G28">
        <f t="shared" ca="1" si="1"/>
        <v>38</v>
      </c>
      <c r="H28">
        <v>1</v>
      </c>
    </row>
    <row r="29" spans="1:8" x14ac:dyDescent="0.25">
      <c r="A29" t="s">
        <v>102</v>
      </c>
      <c r="B29" t="s">
        <v>205</v>
      </c>
      <c r="C29" s="32">
        <v>1</v>
      </c>
      <c r="D29" s="32">
        <v>1</v>
      </c>
      <c r="E29" s="32"/>
      <c r="F29">
        <f t="shared" ca="1" si="0"/>
        <v>93</v>
      </c>
      <c r="G29">
        <f t="shared" ca="1" si="1"/>
        <v>36</v>
      </c>
      <c r="H29">
        <v>1</v>
      </c>
    </row>
    <row r="30" spans="1:8" x14ac:dyDescent="0.25">
      <c r="A30" t="s">
        <v>76</v>
      </c>
      <c r="B30" t="s">
        <v>206</v>
      </c>
      <c r="C30" s="32">
        <v>38</v>
      </c>
      <c r="D30" s="32"/>
      <c r="E30" s="32"/>
      <c r="F30">
        <f t="shared" ca="1" si="0"/>
        <v>73</v>
      </c>
      <c r="G30">
        <f t="shared" ca="1" si="1"/>
        <v>63</v>
      </c>
      <c r="H30">
        <v>1</v>
      </c>
    </row>
    <row r="31" spans="1:8" x14ac:dyDescent="0.25">
      <c r="A31" t="s">
        <v>94</v>
      </c>
      <c r="B31" t="s">
        <v>207</v>
      </c>
      <c r="C31" s="32">
        <v>17</v>
      </c>
      <c r="D31" s="32">
        <v>17</v>
      </c>
      <c r="E31" s="32"/>
      <c r="F31">
        <f t="shared" ca="1" si="0"/>
        <v>85</v>
      </c>
      <c r="G31">
        <f t="shared" ca="1" si="1"/>
        <v>53</v>
      </c>
      <c r="H31">
        <v>1</v>
      </c>
    </row>
    <row r="32" spans="1:8" x14ac:dyDescent="0.25">
      <c r="A32" t="s">
        <v>114</v>
      </c>
      <c r="B32" t="s">
        <v>208</v>
      </c>
      <c r="C32" s="32"/>
      <c r="D32" s="32"/>
      <c r="E32" s="32"/>
      <c r="F32">
        <f t="shared" ca="1" si="0"/>
        <v>99</v>
      </c>
      <c r="G32">
        <f t="shared" ca="1" si="1"/>
        <v>24</v>
      </c>
      <c r="H32">
        <v>1</v>
      </c>
    </row>
    <row r="33" spans="1:8" x14ac:dyDescent="0.25">
      <c r="A33" t="s">
        <v>71</v>
      </c>
      <c r="B33" t="s">
        <v>209</v>
      </c>
      <c r="C33" s="32">
        <v>623</v>
      </c>
      <c r="D33" s="32">
        <v>7</v>
      </c>
      <c r="E33" s="32"/>
      <c r="F33">
        <f t="shared" ca="1" si="0"/>
        <v>88</v>
      </c>
      <c r="G33">
        <f t="shared" ca="1" si="1"/>
        <v>41</v>
      </c>
      <c r="H33">
        <v>1</v>
      </c>
    </row>
    <row r="34" spans="1:8" x14ac:dyDescent="0.25">
      <c r="A34" t="s">
        <v>90</v>
      </c>
      <c r="B34" t="s">
        <v>210</v>
      </c>
      <c r="C34" s="32">
        <v>1</v>
      </c>
      <c r="D34" s="32">
        <v>1</v>
      </c>
      <c r="E34" s="32"/>
      <c r="F34">
        <f t="shared" ca="1" si="0"/>
        <v>71</v>
      </c>
      <c r="G34">
        <f t="shared" ca="1" si="1"/>
        <v>29</v>
      </c>
      <c r="H34">
        <v>1</v>
      </c>
    </row>
    <row r="35" spans="1:8" x14ac:dyDescent="0.25">
      <c r="A35" t="s">
        <v>110</v>
      </c>
      <c r="B35" t="s">
        <v>211</v>
      </c>
      <c r="C35" s="32">
        <v>880</v>
      </c>
      <c r="D35" s="32"/>
      <c r="E35" s="32"/>
      <c r="F35">
        <f t="shared" ca="1" si="0"/>
        <v>83</v>
      </c>
      <c r="G35">
        <f t="shared" ca="1" si="1"/>
        <v>43</v>
      </c>
      <c r="H35">
        <v>1</v>
      </c>
    </row>
    <row r="36" spans="1:8" x14ac:dyDescent="0.25">
      <c r="A36" t="s">
        <v>74</v>
      </c>
      <c r="B36" t="s">
        <v>212</v>
      </c>
      <c r="C36" s="32">
        <v>2</v>
      </c>
      <c r="D36" s="32"/>
      <c r="E36" s="32"/>
      <c r="F36">
        <f t="shared" ca="1" si="0"/>
        <v>89</v>
      </c>
      <c r="G36">
        <f t="shared" ca="1" si="1"/>
        <v>1</v>
      </c>
      <c r="H36">
        <v>1</v>
      </c>
    </row>
    <row r="37" spans="1:8" x14ac:dyDescent="0.25">
      <c r="A37" t="s">
        <v>93</v>
      </c>
      <c r="B37" t="s">
        <v>213</v>
      </c>
      <c r="C37" s="32">
        <v>205</v>
      </c>
      <c r="D37" s="32"/>
      <c r="E37" s="32"/>
      <c r="F37">
        <f t="shared" ca="1" si="0"/>
        <v>81</v>
      </c>
      <c r="G37">
        <f t="shared" ca="1" si="1"/>
        <v>66</v>
      </c>
      <c r="H37">
        <v>1</v>
      </c>
    </row>
    <row r="38" spans="1:8" x14ac:dyDescent="0.25">
      <c r="A38" t="s">
        <v>113</v>
      </c>
      <c r="B38" t="s">
        <v>215</v>
      </c>
      <c r="C38" s="32">
        <v>1</v>
      </c>
      <c r="D38" s="32">
        <v>1</v>
      </c>
      <c r="E38" s="32"/>
      <c r="F38">
        <f t="shared" ca="1" si="0"/>
        <v>76</v>
      </c>
      <c r="G38">
        <f t="shared" ca="1" si="1"/>
        <v>24</v>
      </c>
      <c r="H38">
        <v>1</v>
      </c>
    </row>
    <row r="39" spans="1:8" x14ac:dyDescent="0.25">
      <c r="A39" t="s">
        <v>72</v>
      </c>
      <c r="B39" t="s">
        <v>214</v>
      </c>
      <c r="C39" s="32">
        <v>1</v>
      </c>
      <c r="D39" s="32">
        <v>1</v>
      </c>
      <c r="E39" s="32"/>
      <c r="F39">
        <f t="shared" ca="1" si="0"/>
        <v>72</v>
      </c>
      <c r="G39">
        <f t="shared" ca="1" si="1"/>
        <v>79</v>
      </c>
      <c r="H39">
        <v>1</v>
      </c>
    </row>
  </sheetData>
  <hyperlinks>
    <hyperlink ref="A2" r:id="rId1" display="https://www.youtube.com/watch?v=0YHr7IreN2U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"/>
  <sheetViews>
    <sheetView workbookViewId="0">
      <selection activeCell="C24" sqref="C24"/>
    </sheetView>
  </sheetViews>
  <sheetFormatPr defaultRowHeight="15" x14ac:dyDescent="0.25"/>
  <cols>
    <col min="2" max="3" width="15.28515625" bestFit="1" customWidth="1"/>
    <col min="4" max="4" width="14.140625" bestFit="1" customWidth="1"/>
    <col min="5" max="5" width="14.140625" customWidth="1"/>
    <col min="6" max="6" width="18.28515625" bestFit="1" customWidth="1"/>
    <col min="7" max="7" width="19.42578125" bestFit="1" customWidth="1"/>
    <col min="8" max="9" width="19.42578125" customWidth="1"/>
    <col min="10" max="10" width="26.28515625" customWidth="1"/>
    <col min="11" max="11" width="18.85546875" customWidth="1"/>
    <col min="12" max="12" width="13.7109375" bestFit="1" customWidth="1"/>
  </cols>
  <sheetData>
    <row r="1" spans="1:11" x14ac:dyDescent="0.25">
      <c r="G1" t="s">
        <v>120</v>
      </c>
      <c r="H1" t="s">
        <v>132</v>
      </c>
      <c r="I1" t="s">
        <v>133</v>
      </c>
      <c r="J1" t="s">
        <v>121</v>
      </c>
      <c r="K1" t="s">
        <v>122</v>
      </c>
    </row>
    <row r="2" spans="1:11" x14ac:dyDescent="0.25">
      <c r="H2">
        <v>1</v>
      </c>
      <c r="I2">
        <v>4</v>
      </c>
      <c r="J2" t="s">
        <v>136</v>
      </c>
      <c r="K2" t="s">
        <v>135</v>
      </c>
    </row>
    <row r="3" spans="1:11" x14ac:dyDescent="0.25">
      <c r="G3" t="s">
        <v>123</v>
      </c>
      <c r="H3">
        <v>1</v>
      </c>
      <c r="I3">
        <v>4</v>
      </c>
      <c r="J3" t="s">
        <v>136</v>
      </c>
      <c r="K3" t="s">
        <v>135</v>
      </c>
    </row>
    <row r="4" spans="1:11" x14ac:dyDescent="0.25">
      <c r="G4" t="s">
        <v>124</v>
      </c>
      <c r="H4">
        <v>1</v>
      </c>
      <c r="I4">
        <v>4</v>
      </c>
      <c r="J4" t="s">
        <v>136</v>
      </c>
      <c r="K4" t="s">
        <v>135</v>
      </c>
    </row>
    <row r="5" spans="1:11" x14ac:dyDescent="0.25">
      <c r="G5" t="s">
        <v>125</v>
      </c>
      <c r="H5">
        <v>1</v>
      </c>
      <c r="I5">
        <v>4</v>
      </c>
      <c r="J5" t="s">
        <v>136</v>
      </c>
      <c r="K5" t="s">
        <v>135</v>
      </c>
    </row>
    <row r="6" spans="1:11" x14ac:dyDescent="0.25">
      <c r="G6" t="s">
        <v>126</v>
      </c>
      <c r="H6">
        <v>1</v>
      </c>
      <c r="I6">
        <v>4</v>
      </c>
      <c r="J6" t="s">
        <v>136</v>
      </c>
      <c r="K6" t="s">
        <v>135</v>
      </c>
    </row>
    <row r="7" spans="1:11" x14ac:dyDescent="0.25">
      <c r="G7" t="s">
        <v>127</v>
      </c>
      <c r="H7">
        <v>1</v>
      </c>
      <c r="I7">
        <v>4</v>
      </c>
      <c r="J7" t="s">
        <v>136</v>
      </c>
      <c r="K7" t="s">
        <v>135</v>
      </c>
    </row>
    <row r="8" spans="1:11" x14ac:dyDescent="0.25">
      <c r="G8" t="s">
        <v>129</v>
      </c>
      <c r="H8">
        <v>1</v>
      </c>
      <c r="I8">
        <v>4</v>
      </c>
      <c r="J8" t="s">
        <v>136</v>
      </c>
      <c r="K8" t="s">
        <v>135</v>
      </c>
    </row>
    <row r="9" spans="1:11" x14ac:dyDescent="0.25">
      <c r="A9">
        <v>8</v>
      </c>
      <c r="B9" t="s">
        <v>130</v>
      </c>
      <c r="C9">
        <v>7</v>
      </c>
      <c r="D9" t="s">
        <v>128</v>
      </c>
      <c r="E9" t="s">
        <v>134</v>
      </c>
      <c r="F9" t="s">
        <v>129</v>
      </c>
      <c r="G9" t="s">
        <v>131</v>
      </c>
      <c r="H9">
        <v>1</v>
      </c>
      <c r="I9">
        <v>4</v>
      </c>
      <c r="J9" t="s">
        <v>136</v>
      </c>
      <c r="K9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" sqref="D1"/>
    </sheetView>
  </sheetViews>
  <sheetFormatPr defaultRowHeight="15" x14ac:dyDescent="0.25"/>
  <cols>
    <col min="1" max="1" width="47.85546875" customWidth="1"/>
    <col min="2" max="3" width="17" bestFit="1" customWidth="1"/>
    <col min="5" max="5" width="24.28515625" customWidth="1"/>
    <col min="6" max="6" width="21.7109375" bestFit="1" customWidth="1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4"/>
  <sheetViews>
    <sheetView tabSelected="1" zoomScale="106" zoomScaleNormal="106" workbookViewId="0"/>
  </sheetViews>
  <sheetFormatPr defaultColWidth="9.140625" defaultRowHeight="15" x14ac:dyDescent="0.25"/>
  <cols>
    <col min="1" max="1" width="50.5703125" style="35" bestFit="1" customWidth="1"/>
    <col min="2" max="2" width="48.28515625" style="34" bestFit="1" customWidth="1"/>
    <col min="3" max="3" width="12.7109375" style="5" bestFit="1" customWidth="1"/>
    <col min="4" max="4" width="21.5703125" style="5" bestFit="1" customWidth="1"/>
    <col min="5" max="5" width="20.85546875" style="5" bestFit="1" customWidth="1"/>
    <col min="6" max="6" width="18.42578125" style="5" bestFit="1" customWidth="1"/>
    <col min="7" max="7" width="47.28515625" style="5" customWidth="1"/>
    <col min="8" max="8" width="28.7109375" style="5" bestFit="1" customWidth="1"/>
    <col min="9" max="9" width="14.85546875" style="5" bestFit="1" customWidth="1"/>
    <col min="10" max="10" width="11.140625" style="5" bestFit="1" customWidth="1"/>
    <col min="11" max="11" width="16.28515625" style="5" bestFit="1" customWidth="1"/>
    <col min="12" max="12" width="18.42578125" style="5" bestFit="1" customWidth="1"/>
    <col min="13" max="13" width="22.7109375" style="5" bestFit="1" customWidth="1"/>
    <col min="14" max="14" width="26.28515625" style="5" bestFit="1" customWidth="1"/>
    <col min="15" max="15" width="32.7109375" style="5" bestFit="1" customWidth="1"/>
    <col min="16" max="16384" width="9.140625" style="5"/>
  </cols>
  <sheetData>
    <row r="1" spans="1:15" x14ac:dyDescent="0.25">
      <c r="A1" s="39" t="s">
        <v>151</v>
      </c>
      <c r="B1" s="39" t="s">
        <v>152</v>
      </c>
      <c r="C1" s="40" t="s">
        <v>153</v>
      </c>
      <c r="D1" s="39" t="s">
        <v>154</v>
      </c>
      <c r="E1" s="39" t="s">
        <v>155</v>
      </c>
      <c r="F1" s="39" t="s">
        <v>156</v>
      </c>
      <c r="G1" s="39" t="s">
        <v>225</v>
      </c>
      <c r="H1" s="39" t="s">
        <v>226</v>
      </c>
      <c r="I1" s="42" t="s">
        <v>247</v>
      </c>
      <c r="J1" s="39" t="s">
        <v>240</v>
      </c>
      <c r="K1" s="41" t="s">
        <v>228</v>
      </c>
      <c r="L1" s="41" t="s">
        <v>229</v>
      </c>
      <c r="M1" s="39" t="s">
        <v>236</v>
      </c>
      <c r="N1" s="39" t="s">
        <v>237</v>
      </c>
      <c r="O1" s="39" t="s">
        <v>232</v>
      </c>
    </row>
    <row r="2" spans="1:15" x14ac:dyDescent="0.25">
      <c r="A2" s="50" t="s">
        <v>269</v>
      </c>
      <c r="B2" s="44" t="s">
        <v>278</v>
      </c>
      <c r="C2" s="45"/>
      <c r="D2" s="36" t="s">
        <v>248</v>
      </c>
      <c r="E2" s="37" t="s">
        <v>238</v>
      </c>
      <c r="F2" s="37" t="s">
        <v>157</v>
      </c>
      <c r="G2" s="38" t="s">
        <v>231</v>
      </c>
      <c r="H2" s="38" t="s">
        <v>241</v>
      </c>
      <c r="I2" s="5">
        <f>VLOOKUP(O2,Sheet1!$H$2:$J$5,3,FALSE)</f>
        <v>4</v>
      </c>
      <c r="J2" s="5">
        <f>VLOOKUP(H2,Sheet1!$D$2:$E$11,2,FALSE)</f>
        <v>3</v>
      </c>
      <c r="K2" s="36">
        <v>6.8121299999999998</v>
      </c>
      <c r="L2" s="36">
        <v>79.974699999999999</v>
      </c>
      <c r="M2" s="38" t="s">
        <v>99</v>
      </c>
      <c r="N2" s="36" t="s">
        <v>99</v>
      </c>
      <c r="O2" s="36" t="s">
        <v>233</v>
      </c>
    </row>
    <row r="3" spans="1:15" x14ac:dyDescent="0.25">
      <c r="A3" s="50" t="s">
        <v>269</v>
      </c>
      <c r="B3" s="44" t="s">
        <v>279</v>
      </c>
      <c r="C3" s="45"/>
      <c r="D3" s="36" t="s">
        <v>248</v>
      </c>
      <c r="E3" s="37" t="s">
        <v>238</v>
      </c>
      <c r="F3" s="37" t="s">
        <v>157</v>
      </c>
      <c r="G3" s="38" t="s">
        <v>231</v>
      </c>
      <c r="H3" s="38" t="s">
        <v>241</v>
      </c>
      <c r="I3" s="5">
        <f>VLOOKUP(O3,Sheet1!$H$2:$J$5,3,FALSE)</f>
        <v>4</v>
      </c>
      <c r="J3" s="5">
        <f>VLOOKUP(H3,Sheet1!$D$2:$E$11,2,FALSE)</f>
        <v>3</v>
      </c>
      <c r="K3" s="36">
        <v>6.8121299999999998</v>
      </c>
      <c r="L3" s="36">
        <v>79.974699999999999</v>
      </c>
      <c r="M3" s="38" t="s">
        <v>99</v>
      </c>
      <c r="N3" s="36" t="s">
        <v>99</v>
      </c>
      <c r="O3" s="36" t="s">
        <v>233</v>
      </c>
    </row>
    <row r="4" spans="1:15" x14ac:dyDescent="0.25">
      <c r="A4" s="50" t="s">
        <v>269</v>
      </c>
      <c r="B4" s="44" t="s">
        <v>280</v>
      </c>
      <c r="C4" s="45"/>
      <c r="D4" s="36" t="s">
        <v>248</v>
      </c>
      <c r="E4" s="37" t="s">
        <v>245</v>
      </c>
      <c r="F4" s="37" t="s">
        <v>157</v>
      </c>
      <c r="G4" s="38" t="s">
        <v>231</v>
      </c>
      <c r="H4" s="38" t="s">
        <v>241</v>
      </c>
      <c r="I4" s="5">
        <f>VLOOKUP(O4,Sheet1!$H$2:$J$5,3,FALSE)</f>
        <v>1</v>
      </c>
      <c r="J4" s="5">
        <f>VLOOKUP(H4,Sheet1!$D$2:$E$11,2,FALSE)</f>
        <v>3</v>
      </c>
      <c r="K4" s="36">
        <v>6.8121299999999998</v>
      </c>
      <c r="L4" s="36">
        <v>79.974699999999999</v>
      </c>
      <c r="M4" s="38" t="s">
        <v>99</v>
      </c>
      <c r="N4" s="36" t="s">
        <v>99</v>
      </c>
      <c r="O4" s="36" t="s">
        <v>234</v>
      </c>
    </row>
    <row r="5" spans="1:15" x14ac:dyDescent="0.25">
      <c r="A5" s="50" t="s">
        <v>270</v>
      </c>
      <c r="B5" s="44" t="s">
        <v>281</v>
      </c>
      <c r="C5" s="45"/>
      <c r="D5" s="36" t="s">
        <v>248</v>
      </c>
      <c r="E5" s="37" t="s">
        <v>238</v>
      </c>
      <c r="F5" s="37" t="s">
        <v>157</v>
      </c>
      <c r="G5" s="38" t="s">
        <v>231</v>
      </c>
      <c r="H5" s="38" t="s">
        <v>241</v>
      </c>
      <c r="I5" s="5">
        <f>VLOOKUP(O5,Sheet1!$H$2:$J$5,3,FALSE)</f>
        <v>4</v>
      </c>
      <c r="J5" s="5">
        <f>VLOOKUP(H5,Sheet1!$D$2:$E$11,2,FALSE)</f>
        <v>3</v>
      </c>
      <c r="K5" s="36">
        <v>6.9148300000000003</v>
      </c>
      <c r="L5" s="36">
        <v>79.877600000000001</v>
      </c>
      <c r="M5" s="38" t="s">
        <v>73</v>
      </c>
      <c r="N5" s="36" t="s">
        <v>73</v>
      </c>
      <c r="O5" s="36" t="s">
        <v>233</v>
      </c>
    </row>
    <row r="6" spans="1:15" x14ac:dyDescent="0.25">
      <c r="A6" s="50" t="s">
        <v>270</v>
      </c>
      <c r="B6" s="46" t="s">
        <v>282</v>
      </c>
      <c r="C6" s="45"/>
      <c r="D6" s="36" t="s">
        <v>248</v>
      </c>
      <c r="E6" s="37" t="s">
        <v>238</v>
      </c>
      <c r="F6" s="37" t="s">
        <v>157</v>
      </c>
      <c r="G6" s="38" t="s">
        <v>231</v>
      </c>
      <c r="H6" s="38" t="s">
        <v>241</v>
      </c>
      <c r="I6" s="5">
        <f>VLOOKUP(O6,Sheet1!$H$2:$J$5,3,FALSE)</f>
        <v>4</v>
      </c>
      <c r="J6" s="5">
        <f>VLOOKUP(H6,Sheet1!$D$2:$E$11,2,FALSE)</f>
        <v>3</v>
      </c>
      <c r="K6" s="36">
        <v>6.9148300000000003</v>
      </c>
      <c r="L6" s="36">
        <v>79.877600000000001</v>
      </c>
      <c r="M6" s="38" t="s">
        <v>73</v>
      </c>
      <c r="N6" s="36" t="s">
        <v>73</v>
      </c>
      <c r="O6" s="36" t="s">
        <v>233</v>
      </c>
    </row>
    <row r="7" spans="1:15" x14ac:dyDescent="0.25">
      <c r="A7" s="50" t="s">
        <v>270</v>
      </c>
      <c r="B7" s="44" t="s">
        <v>283</v>
      </c>
      <c r="C7" s="45"/>
      <c r="D7" s="36" t="s">
        <v>248</v>
      </c>
      <c r="E7" s="37" t="s">
        <v>245</v>
      </c>
      <c r="F7" s="37" t="s">
        <v>157</v>
      </c>
      <c r="G7" s="38" t="s">
        <v>231</v>
      </c>
      <c r="H7" s="38" t="s">
        <v>241</v>
      </c>
      <c r="I7" s="5">
        <f>VLOOKUP(O7,Sheet1!$H$2:$J$5,3,FALSE)</f>
        <v>1</v>
      </c>
      <c r="J7" s="5">
        <f>VLOOKUP(H7,Sheet1!$D$2:$E$11,2,FALSE)</f>
        <v>3</v>
      </c>
      <c r="K7" s="36">
        <v>6.9148300000000003</v>
      </c>
      <c r="L7" s="36">
        <v>79.877600000000001</v>
      </c>
      <c r="M7" s="38" t="s">
        <v>73</v>
      </c>
      <c r="N7" s="36" t="s">
        <v>73</v>
      </c>
      <c r="O7" s="36" t="s">
        <v>234</v>
      </c>
    </row>
    <row r="8" spans="1:15" x14ac:dyDescent="0.25">
      <c r="A8" s="50" t="s">
        <v>270</v>
      </c>
      <c r="B8" s="44" t="s">
        <v>284</v>
      </c>
      <c r="C8" s="45"/>
      <c r="D8" s="36" t="s">
        <v>248</v>
      </c>
      <c r="E8" s="37" t="s">
        <v>245</v>
      </c>
      <c r="F8" s="37" t="s">
        <v>157</v>
      </c>
      <c r="G8" s="38" t="s">
        <v>231</v>
      </c>
      <c r="H8" s="38" t="s">
        <v>241</v>
      </c>
      <c r="I8" s="5">
        <f>VLOOKUP(O8,Sheet1!$H$2:$J$5,3,FALSE)</f>
        <v>1</v>
      </c>
      <c r="J8" s="5">
        <f>VLOOKUP(H8,Sheet1!$D$2:$E$11,2,FALSE)</f>
        <v>3</v>
      </c>
      <c r="K8" s="36">
        <v>6.9148300000000003</v>
      </c>
      <c r="L8" s="36">
        <v>79.877600000000001</v>
      </c>
      <c r="M8" s="38" t="s">
        <v>73</v>
      </c>
      <c r="N8" s="36" t="s">
        <v>73</v>
      </c>
      <c r="O8" s="36" t="s">
        <v>234</v>
      </c>
    </row>
    <row r="9" spans="1:15" x14ac:dyDescent="0.25">
      <c r="A9" s="50" t="s">
        <v>270</v>
      </c>
      <c r="B9" s="44" t="s">
        <v>285</v>
      </c>
      <c r="C9" s="45"/>
      <c r="D9" s="36" t="s">
        <v>248</v>
      </c>
      <c r="E9" s="37" t="s">
        <v>245</v>
      </c>
      <c r="F9" s="37" t="s">
        <v>157</v>
      </c>
      <c r="G9" s="38" t="s">
        <v>231</v>
      </c>
      <c r="H9" s="38" t="s">
        <v>241</v>
      </c>
      <c r="I9" s="5">
        <f>VLOOKUP(O9,Sheet1!$H$2:$J$5,3,FALSE)</f>
        <v>1</v>
      </c>
      <c r="J9" s="5">
        <f>VLOOKUP(H9,Sheet1!$D$2:$E$11,2,FALSE)</f>
        <v>3</v>
      </c>
      <c r="K9" s="36">
        <v>6.9148300000000003</v>
      </c>
      <c r="L9" s="36">
        <v>79.877600000000001</v>
      </c>
      <c r="M9" s="38" t="s">
        <v>73</v>
      </c>
      <c r="N9" s="36" t="s">
        <v>73</v>
      </c>
      <c r="O9" s="36" t="s">
        <v>234</v>
      </c>
    </row>
    <row r="10" spans="1:15" x14ac:dyDescent="0.25">
      <c r="A10" s="50" t="s">
        <v>270</v>
      </c>
      <c r="B10" s="44" t="s">
        <v>286</v>
      </c>
      <c r="C10" s="45"/>
      <c r="D10" s="36" t="s">
        <v>248</v>
      </c>
      <c r="E10" s="37" t="s">
        <v>245</v>
      </c>
      <c r="F10" s="37" t="s">
        <v>157</v>
      </c>
      <c r="G10" s="38" t="s">
        <v>231</v>
      </c>
      <c r="H10" s="38" t="s">
        <v>241</v>
      </c>
      <c r="I10" s="5">
        <f>VLOOKUP(O10,Sheet1!$H$2:$J$5,3,FALSE)</f>
        <v>1</v>
      </c>
      <c r="J10" s="5">
        <f>VLOOKUP(H10,Sheet1!$D$2:$E$11,2,FALSE)</f>
        <v>3</v>
      </c>
      <c r="K10" s="36">
        <v>6.9148300000000003</v>
      </c>
      <c r="L10" s="36">
        <v>79.877600000000001</v>
      </c>
      <c r="M10" s="38" t="s">
        <v>73</v>
      </c>
      <c r="N10" s="36" t="s">
        <v>73</v>
      </c>
      <c r="O10" s="36" t="s">
        <v>234</v>
      </c>
    </row>
    <row r="11" spans="1:15" x14ac:dyDescent="0.25">
      <c r="A11" s="50" t="s">
        <v>270</v>
      </c>
      <c r="B11" s="44" t="s">
        <v>287</v>
      </c>
      <c r="C11" s="45"/>
      <c r="D11" s="36" t="s">
        <v>248</v>
      </c>
      <c r="E11" s="37" t="s">
        <v>245</v>
      </c>
      <c r="F11" s="37" t="s">
        <v>157</v>
      </c>
      <c r="G11" s="38" t="s">
        <v>231</v>
      </c>
      <c r="H11" s="38" t="s">
        <v>241</v>
      </c>
      <c r="I11" s="5">
        <f>VLOOKUP(O11,Sheet1!$H$2:$J$5,3,FALSE)</f>
        <v>1</v>
      </c>
      <c r="J11" s="5">
        <f>VLOOKUP(H11,Sheet1!$D$2:$E$11,2,FALSE)</f>
        <v>3</v>
      </c>
      <c r="K11" s="36">
        <v>6.9148300000000003</v>
      </c>
      <c r="L11" s="36">
        <v>79.877600000000001</v>
      </c>
      <c r="M11" s="38" t="s">
        <v>73</v>
      </c>
      <c r="N11" s="36" t="s">
        <v>73</v>
      </c>
      <c r="O11" s="36" t="s">
        <v>234</v>
      </c>
    </row>
    <row r="12" spans="1:15" x14ac:dyDescent="0.25">
      <c r="A12" s="50" t="s">
        <v>270</v>
      </c>
      <c r="B12" s="44" t="s">
        <v>288</v>
      </c>
      <c r="C12" s="45"/>
      <c r="D12" s="36" t="s">
        <v>248</v>
      </c>
      <c r="E12" s="37" t="s">
        <v>246</v>
      </c>
      <c r="F12" s="37" t="s">
        <v>157</v>
      </c>
      <c r="G12" s="38" t="s">
        <v>231</v>
      </c>
      <c r="H12" s="38" t="s">
        <v>241</v>
      </c>
      <c r="I12" s="5">
        <f>VLOOKUP(O12,Sheet1!$H$2:$J$5,3,FALSE)</f>
        <v>3</v>
      </c>
      <c r="J12" s="5">
        <f>VLOOKUP(H12,Sheet1!$D$2:$E$11,2,FALSE)</f>
        <v>3</v>
      </c>
      <c r="K12" s="36">
        <v>6.9148300000000003</v>
      </c>
      <c r="L12" s="36">
        <v>79.877600000000001</v>
      </c>
      <c r="M12" s="38" t="s">
        <v>73</v>
      </c>
      <c r="N12" s="36" t="s">
        <v>73</v>
      </c>
      <c r="O12" s="36" t="s">
        <v>235</v>
      </c>
    </row>
    <row r="13" spans="1:15" x14ac:dyDescent="0.25">
      <c r="A13" s="50" t="s">
        <v>270</v>
      </c>
      <c r="B13" s="46" t="s">
        <v>289</v>
      </c>
      <c r="C13" s="45"/>
      <c r="D13" s="36" t="s">
        <v>248</v>
      </c>
      <c r="E13" s="37" t="s">
        <v>246</v>
      </c>
      <c r="F13" s="37" t="s">
        <v>157</v>
      </c>
      <c r="G13" s="38" t="s">
        <v>231</v>
      </c>
      <c r="H13" s="38" t="s">
        <v>241</v>
      </c>
      <c r="I13" s="5">
        <f>VLOOKUP(O13,Sheet1!$H$2:$J$5,3,FALSE)</f>
        <v>3</v>
      </c>
      <c r="J13" s="5">
        <f>VLOOKUP(H13,Sheet1!$D$2:$E$11,2,FALSE)</f>
        <v>3</v>
      </c>
      <c r="K13" s="36">
        <v>6.9148300000000003</v>
      </c>
      <c r="L13" s="36">
        <v>79.877600000000001</v>
      </c>
      <c r="M13" s="38" t="s">
        <v>73</v>
      </c>
      <c r="N13" s="36" t="s">
        <v>73</v>
      </c>
      <c r="O13" s="36" t="s">
        <v>235</v>
      </c>
    </row>
    <row r="14" spans="1:15" x14ac:dyDescent="0.25">
      <c r="A14" s="50" t="s">
        <v>270</v>
      </c>
      <c r="B14" s="46" t="s">
        <v>290</v>
      </c>
      <c r="C14" s="45">
        <v>55</v>
      </c>
      <c r="D14" s="36" t="s">
        <v>248</v>
      </c>
      <c r="E14" s="37" t="s">
        <v>246</v>
      </c>
      <c r="F14" s="37" t="s">
        <v>157</v>
      </c>
      <c r="G14" s="38" t="s">
        <v>231</v>
      </c>
      <c r="H14" s="38" t="s">
        <v>241</v>
      </c>
      <c r="I14" s="5">
        <f>VLOOKUP(O14,Sheet1!$H$2:$J$5,3,FALSE)</f>
        <v>3</v>
      </c>
      <c r="J14" s="5">
        <f>VLOOKUP(H14,Sheet1!$D$2:$E$11,2,FALSE)</f>
        <v>3</v>
      </c>
      <c r="K14" s="36">
        <v>6.9148300000000003</v>
      </c>
      <c r="L14" s="36">
        <v>79.877600000000001</v>
      </c>
      <c r="M14" s="38" t="s">
        <v>73</v>
      </c>
      <c r="N14" s="36" t="s">
        <v>73</v>
      </c>
      <c r="O14" s="36" t="s">
        <v>235</v>
      </c>
    </row>
    <row r="15" spans="1:15" x14ac:dyDescent="0.25">
      <c r="A15" s="49" t="s">
        <v>271</v>
      </c>
      <c r="B15" s="46" t="s">
        <v>291</v>
      </c>
      <c r="C15" s="45">
        <v>55</v>
      </c>
      <c r="D15" s="36" t="s">
        <v>248</v>
      </c>
      <c r="E15" s="37" t="s">
        <v>245</v>
      </c>
      <c r="F15" s="37" t="s">
        <v>157</v>
      </c>
      <c r="G15" s="38" t="s">
        <v>227</v>
      </c>
      <c r="H15" s="38" t="s">
        <v>243</v>
      </c>
      <c r="I15" s="5">
        <f>VLOOKUP(O15,Sheet1!$H$2:$J$5,3,FALSE)</f>
        <v>1</v>
      </c>
      <c r="J15" s="5">
        <f>VLOOKUP(H15,Sheet1!$D$2:$E$11,2,FALSE)</f>
        <v>4</v>
      </c>
      <c r="K15" s="36">
        <v>6.85128</v>
      </c>
      <c r="L15" s="36">
        <v>79.865039999999993</v>
      </c>
      <c r="M15" s="38" t="s">
        <v>73</v>
      </c>
      <c r="N15" s="36" t="s">
        <v>73</v>
      </c>
      <c r="O15" s="36" t="s">
        <v>234</v>
      </c>
    </row>
    <row r="16" spans="1:15" x14ac:dyDescent="0.25">
      <c r="A16" s="50" t="s">
        <v>272</v>
      </c>
      <c r="B16" s="46" t="s">
        <v>292</v>
      </c>
      <c r="C16" s="45">
        <v>55</v>
      </c>
      <c r="D16" s="36" t="s">
        <v>248</v>
      </c>
      <c r="E16" s="37" t="s">
        <v>238</v>
      </c>
      <c r="F16" s="37" t="s">
        <v>157</v>
      </c>
      <c r="G16" s="38" t="s">
        <v>231</v>
      </c>
      <c r="H16" s="38" t="s">
        <v>241</v>
      </c>
      <c r="I16" s="5">
        <f>VLOOKUP(O16,Sheet1!$H$2:$J$5,3,FALSE)</f>
        <v>4</v>
      </c>
      <c r="J16" s="5">
        <f>VLOOKUP(H16,Sheet1!$D$2:$E$11,2,FALSE)</f>
        <v>3</v>
      </c>
      <c r="K16" s="36">
        <v>6.9148300000000003</v>
      </c>
      <c r="L16" s="36">
        <v>79.877600000000001</v>
      </c>
      <c r="M16" s="38" t="s">
        <v>73</v>
      </c>
      <c r="N16" s="36" t="s">
        <v>73</v>
      </c>
      <c r="O16" s="36" t="s">
        <v>233</v>
      </c>
    </row>
    <row r="17" spans="1:15" x14ac:dyDescent="0.25">
      <c r="A17" s="50" t="s">
        <v>272</v>
      </c>
      <c r="B17" s="44" t="s">
        <v>293</v>
      </c>
      <c r="C17" s="45"/>
      <c r="D17" s="36" t="s">
        <v>248</v>
      </c>
      <c r="E17" s="37" t="s">
        <v>238</v>
      </c>
      <c r="F17" s="37" t="s">
        <v>157</v>
      </c>
      <c r="G17" s="38" t="s">
        <v>231</v>
      </c>
      <c r="H17" s="38" t="s">
        <v>241</v>
      </c>
      <c r="I17" s="5">
        <f>VLOOKUP(O17,Sheet1!$H$2:$J$5,3,FALSE)</f>
        <v>4</v>
      </c>
      <c r="J17" s="5">
        <f>VLOOKUP(H17,Sheet1!$D$2:$E$11,2,FALSE)</f>
        <v>3</v>
      </c>
      <c r="K17" s="36">
        <v>6.9148300000000003</v>
      </c>
      <c r="L17" s="36">
        <v>79.877600000000001</v>
      </c>
      <c r="M17" s="38" t="s">
        <v>73</v>
      </c>
      <c r="N17" s="36" t="s">
        <v>73</v>
      </c>
      <c r="O17" s="36" t="s">
        <v>233</v>
      </c>
    </row>
    <row r="18" spans="1:15" x14ac:dyDescent="0.25">
      <c r="A18" s="50" t="s">
        <v>272</v>
      </c>
      <c r="B18" s="46" t="s">
        <v>294</v>
      </c>
      <c r="C18" s="45">
        <v>55</v>
      </c>
      <c r="D18" s="36" t="s">
        <v>248</v>
      </c>
      <c r="E18" s="37" t="s">
        <v>238</v>
      </c>
      <c r="F18" s="37" t="s">
        <v>157</v>
      </c>
      <c r="G18" s="38" t="s">
        <v>231</v>
      </c>
      <c r="H18" s="38" t="s">
        <v>241</v>
      </c>
      <c r="I18" s="5">
        <f>VLOOKUP(O18,Sheet1!$H$2:$J$5,3,FALSE)</f>
        <v>4</v>
      </c>
      <c r="J18" s="5">
        <f>VLOOKUP(H18,Sheet1!$D$2:$E$11,2,FALSE)</f>
        <v>3</v>
      </c>
      <c r="K18" s="36">
        <v>6.9148300000000003</v>
      </c>
      <c r="L18" s="36">
        <v>79.877600000000001</v>
      </c>
      <c r="M18" s="38" t="s">
        <v>73</v>
      </c>
      <c r="N18" s="36" t="s">
        <v>73</v>
      </c>
      <c r="O18" s="36" t="s">
        <v>233</v>
      </c>
    </row>
    <row r="19" spans="1:15" ht="15.75" x14ac:dyDescent="0.25">
      <c r="A19" s="49" t="s">
        <v>273</v>
      </c>
      <c r="B19" s="44" t="s">
        <v>295</v>
      </c>
      <c r="C19" s="47"/>
      <c r="D19" s="36" t="s">
        <v>248</v>
      </c>
      <c r="E19" s="37" t="s">
        <v>238</v>
      </c>
      <c r="F19" s="37" t="s">
        <v>157</v>
      </c>
      <c r="G19" s="38" t="s">
        <v>227</v>
      </c>
      <c r="H19" s="38" t="s">
        <v>243</v>
      </c>
      <c r="I19" s="5">
        <f>VLOOKUP(O19,Sheet1!$H$2:$J$5,3,FALSE)</f>
        <v>4</v>
      </c>
      <c r="J19" s="5">
        <f>VLOOKUP(H19,Sheet1!$D$2:$E$11,2,FALSE)</f>
        <v>4</v>
      </c>
      <c r="K19" s="36">
        <v>6.8329399999999998</v>
      </c>
      <c r="L19" s="36">
        <v>79.866470000000007</v>
      </c>
      <c r="M19" s="38" t="s">
        <v>73</v>
      </c>
      <c r="N19" s="36" t="s">
        <v>73</v>
      </c>
      <c r="O19" s="36" t="s">
        <v>233</v>
      </c>
    </row>
    <row r="20" spans="1:15" x14ac:dyDescent="0.25">
      <c r="A20" s="49" t="s">
        <v>273</v>
      </c>
      <c r="B20" s="46" t="s">
        <v>296</v>
      </c>
      <c r="C20" s="45">
        <v>55</v>
      </c>
      <c r="D20" s="36" t="s">
        <v>248</v>
      </c>
      <c r="E20" s="37" t="s">
        <v>238</v>
      </c>
      <c r="F20" s="37" t="s">
        <v>157</v>
      </c>
      <c r="G20" s="38" t="s">
        <v>227</v>
      </c>
      <c r="H20" s="38" t="s">
        <v>243</v>
      </c>
      <c r="I20" s="5">
        <f>VLOOKUP(O20,Sheet1!$H$2:$J$5,3,FALSE)</f>
        <v>4</v>
      </c>
      <c r="J20" s="5">
        <f>VLOOKUP(H20,Sheet1!$D$2:$E$11,2,FALSE)</f>
        <v>4</v>
      </c>
      <c r="K20" s="36">
        <v>6.8329399999999998</v>
      </c>
      <c r="L20" s="36">
        <v>79.866470000000007</v>
      </c>
      <c r="M20" s="38" t="s">
        <v>73</v>
      </c>
      <c r="N20" s="36" t="s">
        <v>73</v>
      </c>
      <c r="O20" s="36" t="s">
        <v>233</v>
      </c>
    </row>
    <row r="21" spans="1:15" ht="15.75" x14ac:dyDescent="0.25">
      <c r="A21" s="49" t="s">
        <v>273</v>
      </c>
      <c r="B21" s="44" t="s">
        <v>297</v>
      </c>
      <c r="C21" s="47"/>
      <c r="D21" s="36" t="s">
        <v>248</v>
      </c>
      <c r="E21" s="37" t="s">
        <v>238</v>
      </c>
      <c r="F21" s="37" t="s">
        <v>157</v>
      </c>
      <c r="G21" s="38" t="s">
        <v>227</v>
      </c>
      <c r="H21" s="38" t="s">
        <v>243</v>
      </c>
      <c r="I21" s="5">
        <f>VLOOKUP(O21,Sheet1!$H$2:$J$5,3,FALSE)</f>
        <v>4</v>
      </c>
      <c r="J21" s="5">
        <f>VLOOKUP(H21,Sheet1!$D$2:$E$11,2,FALSE)</f>
        <v>4</v>
      </c>
      <c r="K21" s="36">
        <v>6.8329399999999998</v>
      </c>
      <c r="L21" s="36">
        <v>79.866470000000007</v>
      </c>
      <c r="M21" s="38" t="s">
        <v>73</v>
      </c>
      <c r="N21" s="36" t="s">
        <v>73</v>
      </c>
      <c r="O21" s="36" t="s">
        <v>233</v>
      </c>
    </row>
    <row r="22" spans="1:15" ht="15.75" x14ac:dyDescent="0.25">
      <c r="A22" s="49" t="s">
        <v>273</v>
      </c>
      <c r="B22" s="44" t="s">
        <v>298</v>
      </c>
      <c r="C22" s="47"/>
      <c r="D22" s="36" t="s">
        <v>248</v>
      </c>
      <c r="E22" s="37" t="s">
        <v>245</v>
      </c>
      <c r="F22" s="37" t="s">
        <v>157</v>
      </c>
      <c r="G22" s="38" t="s">
        <v>227</v>
      </c>
      <c r="H22" s="38" t="s">
        <v>243</v>
      </c>
      <c r="I22" s="5">
        <f>VLOOKUP(O22,Sheet1!$H$2:$J$5,3,FALSE)</f>
        <v>1</v>
      </c>
      <c r="J22" s="5">
        <f>VLOOKUP(H22,Sheet1!$D$2:$E$11,2,FALSE)</f>
        <v>4</v>
      </c>
      <c r="K22" s="36">
        <v>6.8329399999999998</v>
      </c>
      <c r="L22" s="36">
        <v>79.866470000000007</v>
      </c>
      <c r="M22" s="38" t="s">
        <v>73</v>
      </c>
      <c r="N22" s="36" t="s">
        <v>73</v>
      </c>
      <c r="O22" s="36" t="s">
        <v>234</v>
      </c>
    </row>
    <row r="23" spans="1:15" ht="15.75" x14ac:dyDescent="0.25">
      <c r="A23" s="49" t="s">
        <v>273</v>
      </c>
      <c r="B23" s="44" t="s">
        <v>299</v>
      </c>
      <c r="C23" s="47"/>
      <c r="D23" s="36" t="s">
        <v>248</v>
      </c>
      <c r="E23" s="37" t="s">
        <v>245</v>
      </c>
      <c r="F23" s="37" t="s">
        <v>157</v>
      </c>
      <c r="G23" s="38" t="s">
        <v>227</v>
      </c>
      <c r="H23" s="38" t="s">
        <v>243</v>
      </c>
      <c r="I23" s="5">
        <f>VLOOKUP(O23,Sheet1!$H$2:$J$5,3,FALSE)</f>
        <v>1</v>
      </c>
      <c r="J23" s="5">
        <f>VLOOKUP(H23,Sheet1!$D$2:$E$11,2,FALSE)</f>
        <v>4</v>
      </c>
      <c r="K23" s="36">
        <v>6.8329399999999998</v>
      </c>
      <c r="L23" s="36">
        <v>79.866470000000007</v>
      </c>
      <c r="M23" s="38" t="s">
        <v>73</v>
      </c>
      <c r="N23" s="36" t="s">
        <v>73</v>
      </c>
      <c r="O23" s="36" t="s">
        <v>234</v>
      </c>
    </row>
    <row r="24" spans="1:15" ht="15.75" x14ac:dyDescent="0.25">
      <c r="A24" s="49" t="s">
        <v>273</v>
      </c>
      <c r="B24" s="44" t="s">
        <v>300</v>
      </c>
      <c r="C24" s="47"/>
      <c r="D24" s="36" t="s">
        <v>248</v>
      </c>
      <c r="E24" s="37" t="s">
        <v>246</v>
      </c>
      <c r="F24" s="37" t="s">
        <v>157</v>
      </c>
      <c r="G24" s="38" t="s">
        <v>227</v>
      </c>
      <c r="H24" s="38" t="s">
        <v>243</v>
      </c>
      <c r="I24" s="5">
        <f>VLOOKUP(O24,Sheet1!$H$2:$J$5,3,FALSE)</f>
        <v>3</v>
      </c>
      <c r="J24" s="5">
        <f>VLOOKUP(H24,Sheet1!$D$2:$E$11,2,FALSE)</f>
        <v>4</v>
      </c>
      <c r="K24" s="36">
        <v>6.8329399999999998</v>
      </c>
      <c r="L24" s="36">
        <v>79.866470000000007</v>
      </c>
      <c r="M24" s="38" t="s">
        <v>73</v>
      </c>
      <c r="N24" s="36" t="s">
        <v>73</v>
      </c>
      <c r="O24" s="36" t="s">
        <v>235</v>
      </c>
    </row>
    <row r="25" spans="1:15" ht="15.75" x14ac:dyDescent="0.25">
      <c r="A25" s="49" t="s">
        <v>273</v>
      </c>
      <c r="B25" s="44" t="s">
        <v>301</v>
      </c>
      <c r="C25" s="47"/>
      <c r="D25" s="36" t="s">
        <v>248</v>
      </c>
      <c r="E25" s="37" t="s">
        <v>246</v>
      </c>
      <c r="F25" s="37" t="s">
        <v>157</v>
      </c>
      <c r="G25" s="38" t="s">
        <v>227</v>
      </c>
      <c r="H25" s="38" t="s">
        <v>243</v>
      </c>
      <c r="I25" s="5">
        <f>VLOOKUP(O25,Sheet1!$H$2:$J$5,3,FALSE)</f>
        <v>3</v>
      </c>
      <c r="J25" s="5">
        <f>VLOOKUP(H25,Sheet1!$D$2:$E$11,2,FALSE)</f>
        <v>4</v>
      </c>
      <c r="K25" s="36">
        <v>6.8329399999999998</v>
      </c>
      <c r="L25" s="36">
        <v>79.866470000000007</v>
      </c>
      <c r="M25" s="38" t="s">
        <v>73</v>
      </c>
      <c r="N25" s="36" t="s">
        <v>73</v>
      </c>
      <c r="O25" s="36" t="s">
        <v>235</v>
      </c>
    </row>
    <row r="26" spans="1:15" x14ac:dyDescent="0.25">
      <c r="A26" s="49" t="s">
        <v>277</v>
      </c>
      <c r="B26" s="46" t="s">
        <v>302</v>
      </c>
      <c r="C26" s="45">
        <v>55</v>
      </c>
      <c r="D26" s="36" t="s">
        <v>248</v>
      </c>
      <c r="E26" s="37" t="s">
        <v>238</v>
      </c>
      <c r="F26" s="37" t="s">
        <v>157</v>
      </c>
      <c r="G26" s="38" t="s">
        <v>227</v>
      </c>
      <c r="H26" s="38" t="s">
        <v>243</v>
      </c>
      <c r="I26" s="5">
        <f>VLOOKUP(O26,Sheet1!$H$2:$J$5,3,FALSE)</f>
        <v>4</v>
      </c>
      <c r="J26" s="5">
        <f>VLOOKUP(H26,Sheet1!$D$2:$E$11,2,FALSE)</f>
        <v>4</v>
      </c>
      <c r="K26" s="36">
        <v>6.6803699999999999</v>
      </c>
      <c r="L26" s="36">
        <v>80.401359999999997</v>
      </c>
      <c r="M26" s="38" t="s">
        <v>108</v>
      </c>
      <c r="N26" s="36" t="s">
        <v>108</v>
      </c>
      <c r="O26" s="36" t="s">
        <v>233</v>
      </c>
    </row>
    <row r="27" spans="1:15" x14ac:dyDescent="0.25">
      <c r="A27" s="49" t="s">
        <v>277</v>
      </c>
      <c r="B27" s="46" t="s">
        <v>303</v>
      </c>
      <c r="C27" s="45"/>
      <c r="D27" s="36" t="s">
        <v>248</v>
      </c>
      <c r="E27" s="37" t="s">
        <v>238</v>
      </c>
      <c r="F27" s="37" t="s">
        <v>157</v>
      </c>
      <c r="G27" s="38" t="s">
        <v>227</v>
      </c>
      <c r="H27" s="38" t="s">
        <v>243</v>
      </c>
      <c r="I27" s="5">
        <f>VLOOKUP(O27,Sheet1!$H$2:$J$5,3,FALSE)</f>
        <v>4</v>
      </c>
      <c r="J27" s="5">
        <f>VLOOKUP(H27,Sheet1!$D$2:$E$11,2,FALSE)</f>
        <v>4</v>
      </c>
      <c r="K27" s="36">
        <v>6.6803699999999999</v>
      </c>
      <c r="L27" s="36">
        <v>80.401359999999997</v>
      </c>
      <c r="M27" s="38" t="s">
        <v>108</v>
      </c>
      <c r="N27" s="36" t="s">
        <v>108</v>
      </c>
      <c r="O27" s="36" t="s">
        <v>233</v>
      </c>
    </row>
    <row r="28" spans="1:15" x14ac:dyDescent="0.25">
      <c r="A28" s="49" t="s">
        <v>274</v>
      </c>
      <c r="B28" s="36" t="s">
        <v>304</v>
      </c>
      <c r="C28" s="36"/>
      <c r="D28" s="36" t="s">
        <v>248</v>
      </c>
      <c r="E28" s="37" t="s">
        <v>238</v>
      </c>
      <c r="F28" s="37" t="s">
        <v>157</v>
      </c>
      <c r="G28" s="38" t="s">
        <v>227</v>
      </c>
      <c r="H28" s="38" t="s">
        <v>243</v>
      </c>
      <c r="I28" s="5">
        <f>VLOOKUP(O28,Sheet1!$H$2:$J$5,3,FALSE)</f>
        <v>4</v>
      </c>
      <c r="J28" s="5">
        <f>VLOOKUP(H28,Sheet1!$D$2:$E$11,2,FALSE)</f>
        <v>4</v>
      </c>
      <c r="K28" s="36">
        <v>6.6803699999999999</v>
      </c>
      <c r="L28" s="36">
        <v>80.401359999999997</v>
      </c>
      <c r="M28" s="38" t="s">
        <v>108</v>
      </c>
      <c r="N28" s="36" t="s">
        <v>108</v>
      </c>
      <c r="O28" s="36" t="s">
        <v>233</v>
      </c>
    </row>
    <row r="29" spans="1:15" x14ac:dyDescent="0.25">
      <c r="A29" s="49" t="s">
        <v>274</v>
      </c>
      <c r="B29" s="36" t="s">
        <v>305</v>
      </c>
      <c r="C29" s="36"/>
      <c r="D29" s="36" t="s">
        <v>248</v>
      </c>
      <c r="E29" s="37" t="s">
        <v>238</v>
      </c>
      <c r="F29" s="37" t="s">
        <v>157</v>
      </c>
      <c r="G29" s="38" t="s">
        <v>227</v>
      </c>
      <c r="H29" s="38" t="s">
        <v>243</v>
      </c>
      <c r="I29" s="5">
        <f>VLOOKUP(O29,Sheet1!$H$2:$J$5,3,FALSE)</f>
        <v>4</v>
      </c>
      <c r="J29" s="5">
        <f>VLOOKUP(H29,Sheet1!$D$2:$E$11,2,FALSE)</f>
        <v>4</v>
      </c>
      <c r="K29" s="36">
        <v>6.6803699999999999</v>
      </c>
      <c r="L29" s="36">
        <v>80.401359999999997</v>
      </c>
      <c r="M29" s="38" t="s">
        <v>108</v>
      </c>
      <c r="N29" s="36" t="s">
        <v>108</v>
      </c>
      <c r="O29" s="36" t="s">
        <v>233</v>
      </c>
    </row>
    <row r="30" spans="1:15" x14ac:dyDescent="0.25">
      <c r="A30" s="49" t="s">
        <v>274</v>
      </c>
      <c r="B30" s="36" t="s">
        <v>306</v>
      </c>
      <c r="C30" s="36"/>
      <c r="D30" s="36" t="s">
        <v>248</v>
      </c>
      <c r="E30" s="37" t="s">
        <v>245</v>
      </c>
      <c r="F30" s="37" t="s">
        <v>157</v>
      </c>
      <c r="G30" s="38" t="s">
        <v>227</v>
      </c>
      <c r="H30" s="38" t="s">
        <v>243</v>
      </c>
      <c r="I30" s="5">
        <f>VLOOKUP(O30,Sheet1!$H$2:$J$5,3,FALSE)</f>
        <v>1</v>
      </c>
      <c r="J30" s="5">
        <f>VLOOKUP(H30,Sheet1!$D$2:$E$11,2,FALSE)</f>
        <v>4</v>
      </c>
      <c r="K30" s="36">
        <v>6.6803699999999999</v>
      </c>
      <c r="L30" s="36">
        <v>80.401359999999997</v>
      </c>
      <c r="M30" s="38" t="s">
        <v>108</v>
      </c>
      <c r="N30" s="36" t="s">
        <v>108</v>
      </c>
      <c r="O30" s="36" t="s">
        <v>234</v>
      </c>
    </row>
    <row r="31" spans="1:15" x14ac:dyDescent="0.25">
      <c r="A31" s="49" t="s">
        <v>274</v>
      </c>
      <c r="B31" s="36" t="s">
        <v>307</v>
      </c>
      <c r="C31" s="36"/>
      <c r="D31" s="36" t="s">
        <v>248</v>
      </c>
      <c r="E31" s="37" t="s">
        <v>245</v>
      </c>
      <c r="F31" s="37" t="s">
        <v>157</v>
      </c>
      <c r="G31" s="38" t="s">
        <v>227</v>
      </c>
      <c r="H31" s="38" t="s">
        <v>243</v>
      </c>
      <c r="I31" s="5">
        <f>VLOOKUP(O31,Sheet1!$H$2:$J$5,3,FALSE)</f>
        <v>1</v>
      </c>
      <c r="J31" s="5">
        <f>VLOOKUP(H31,Sheet1!$D$2:$E$11,2,FALSE)</f>
        <v>4</v>
      </c>
      <c r="K31" s="36">
        <v>6.6803699999999999</v>
      </c>
      <c r="L31" s="36">
        <v>80.401359999999997</v>
      </c>
      <c r="M31" s="38" t="s">
        <v>108</v>
      </c>
      <c r="N31" s="36" t="s">
        <v>108</v>
      </c>
      <c r="O31" s="36" t="s">
        <v>234</v>
      </c>
    </row>
    <row r="32" spans="1:15" x14ac:dyDescent="0.25">
      <c r="A32" s="49" t="s">
        <v>274</v>
      </c>
      <c r="B32" s="36" t="s">
        <v>308</v>
      </c>
      <c r="C32" s="36"/>
      <c r="D32" s="36" t="s">
        <v>248</v>
      </c>
      <c r="E32" s="37" t="s">
        <v>245</v>
      </c>
      <c r="F32" s="37" t="s">
        <v>157</v>
      </c>
      <c r="G32" s="38" t="s">
        <v>227</v>
      </c>
      <c r="H32" s="38" t="s">
        <v>243</v>
      </c>
      <c r="I32" s="5">
        <f>VLOOKUP(O32,Sheet1!$H$2:$J$5,3,FALSE)</f>
        <v>1</v>
      </c>
      <c r="J32" s="5">
        <f>VLOOKUP(H32,Sheet1!$D$2:$E$11,2,FALSE)</f>
        <v>4</v>
      </c>
      <c r="K32" s="36">
        <v>6.6803699999999999</v>
      </c>
      <c r="L32" s="36">
        <v>80.401359999999997</v>
      </c>
      <c r="M32" s="38" t="s">
        <v>108</v>
      </c>
      <c r="N32" s="36" t="s">
        <v>108</v>
      </c>
      <c r="O32" s="36" t="s">
        <v>234</v>
      </c>
    </row>
    <row r="33" spans="1:15" x14ac:dyDescent="0.25">
      <c r="A33" s="49" t="s">
        <v>274</v>
      </c>
      <c r="B33" s="36" t="s">
        <v>309</v>
      </c>
      <c r="C33" s="36"/>
      <c r="D33" s="36" t="s">
        <v>248</v>
      </c>
      <c r="E33" s="37" t="s">
        <v>245</v>
      </c>
      <c r="F33" s="37" t="s">
        <v>157</v>
      </c>
      <c r="G33" s="38" t="s">
        <v>227</v>
      </c>
      <c r="H33" s="38" t="s">
        <v>243</v>
      </c>
      <c r="I33" s="5">
        <f>VLOOKUP(O33,Sheet1!$H$2:$J$5,3,FALSE)</f>
        <v>1</v>
      </c>
      <c r="J33" s="5">
        <f>VLOOKUP(H33,Sheet1!$D$2:$E$11,2,FALSE)</f>
        <v>4</v>
      </c>
      <c r="K33" s="36">
        <v>6.6803699999999999</v>
      </c>
      <c r="L33" s="36">
        <v>80.401359999999997</v>
      </c>
      <c r="M33" s="38" t="s">
        <v>108</v>
      </c>
      <c r="N33" s="36" t="s">
        <v>108</v>
      </c>
      <c r="O33" s="36" t="s">
        <v>234</v>
      </c>
    </row>
    <row r="34" spans="1:15" x14ac:dyDescent="0.25">
      <c r="A34" s="49" t="s">
        <v>274</v>
      </c>
      <c r="B34" s="36" t="s">
        <v>310</v>
      </c>
      <c r="C34" s="36"/>
      <c r="D34" s="36" t="s">
        <v>248</v>
      </c>
      <c r="E34" s="37" t="s">
        <v>245</v>
      </c>
      <c r="F34" s="37" t="s">
        <v>157</v>
      </c>
      <c r="G34" s="38" t="s">
        <v>227</v>
      </c>
      <c r="H34" s="38" t="s">
        <v>243</v>
      </c>
      <c r="I34" s="5">
        <f>VLOOKUP(O34,Sheet1!$H$2:$J$5,3,FALSE)</f>
        <v>1</v>
      </c>
      <c r="J34" s="5">
        <f>VLOOKUP(H34,Sheet1!$D$2:$E$11,2,FALSE)</f>
        <v>4</v>
      </c>
      <c r="K34" s="36">
        <v>6.6803699999999999</v>
      </c>
      <c r="L34" s="36">
        <v>80.401359999999997</v>
      </c>
      <c r="M34" s="38" t="s">
        <v>108</v>
      </c>
      <c r="N34" s="36" t="s">
        <v>108</v>
      </c>
      <c r="O34" s="36" t="s">
        <v>234</v>
      </c>
    </row>
    <row r="35" spans="1:15" x14ac:dyDescent="0.25">
      <c r="A35" s="48" t="s">
        <v>275</v>
      </c>
      <c r="B35" s="36" t="s">
        <v>311</v>
      </c>
      <c r="C35" s="36"/>
      <c r="D35" s="36" t="s">
        <v>248</v>
      </c>
      <c r="E35" s="37" t="s">
        <v>238</v>
      </c>
      <c r="F35" s="37" t="s">
        <v>157</v>
      </c>
      <c r="G35" s="38" t="s">
        <v>230</v>
      </c>
      <c r="H35" s="38" t="s">
        <v>242</v>
      </c>
      <c r="I35" s="5">
        <f>VLOOKUP(O35,Sheet1!$H$2:$J$5,3,FALSE)</f>
        <v>4</v>
      </c>
      <c r="J35" s="5">
        <f>VLOOKUP(H35,Sheet1!$D$2:$E$11,2,FALSE)</f>
        <v>1</v>
      </c>
      <c r="K35" s="36">
        <v>6.9531700000000001</v>
      </c>
      <c r="L35" s="36">
        <v>79.878799999999998</v>
      </c>
      <c r="M35" s="38" t="s">
        <v>73</v>
      </c>
      <c r="N35" s="36" t="s">
        <v>73</v>
      </c>
      <c r="O35" s="36" t="s">
        <v>233</v>
      </c>
    </row>
    <row r="36" spans="1:15" x14ac:dyDescent="0.25">
      <c r="A36" s="48" t="s">
        <v>275</v>
      </c>
      <c r="B36" s="36" t="s">
        <v>312</v>
      </c>
      <c r="C36" s="36"/>
      <c r="D36" s="36" t="s">
        <v>248</v>
      </c>
      <c r="E36" s="37" t="s">
        <v>238</v>
      </c>
      <c r="F36" s="37" t="s">
        <v>157</v>
      </c>
      <c r="G36" s="38" t="s">
        <v>230</v>
      </c>
      <c r="H36" s="38" t="s">
        <v>242</v>
      </c>
      <c r="I36" s="5">
        <f>VLOOKUP(O36,Sheet1!$H$2:$J$5,3,FALSE)</f>
        <v>4</v>
      </c>
      <c r="J36" s="5">
        <f>VLOOKUP(H36,Sheet1!$D$2:$E$11,2,FALSE)</f>
        <v>1</v>
      </c>
      <c r="K36" s="36">
        <v>6.9531700000000001</v>
      </c>
      <c r="L36" s="36">
        <v>79.878799999999998</v>
      </c>
      <c r="M36" s="38" t="s">
        <v>73</v>
      </c>
      <c r="N36" s="36" t="s">
        <v>73</v>
      </c>
      <c r="O36" s="36" t="s">
        <v>233</v>
      </c>
    </row>
    <row r="37" spans="1:15" x14ac:dyDescent="0.25">
      <c r="A37" s="48" t="s">
        <v>275</v>
      </c>
      <c r="B37" s="36" t="s">
        <v>313</v>
      </c>
      <c r="C37" s="36"/>
      <c r="D37" s="36" t="s">
        <v>248</v>
      </c>
      <c r="E37" s="37" t="s">
        <v>238</v>
      </c>
      <c r="F37" s="37" t="s">
        <v>157</v>
      </c>
      <c r="G37" s="38" t="s">
        <v>230</v>
      </c>
      <c r="H37" s="38" t="s">
        <v>242</v>
      </c>
      <c r="I37" s="5">
        <f>VLOOKUP(O37,Sheet1!$H$2:$J$5,3,FALSE)</f>
        <v>4</v>
      </c>
      <c r="J37" s="5">
        <f>VLOOKUP(H37,Sheet1!$D$2:$E$11,2,FALSE)</f>
        <v>1</v>
      </c>
      <c r="K37" s="36">
        <v>6.9531700000000001</v>
      </c>
      <c r="L37" s="36">
        <v>79.878799999999998</v>
      </c>
      <c r="M37" s="38" t="s">
        <v>73</v>
      </c>
      <c r="N37" s="36" t="s">
        <v>73</v>
      </c>
      <c r="O37" s="36" t="s">
        <v>233</v>
      </c>
    </row>
    <row r="38" spans="1:15" x14ac:dyDescent="0.25">
      <c r="A38" s="48" t="s">
        <v>275</v>
      </c>
      <c r="B38" s="36" t="s">
        <v>314</v>
      </c>
      <c r="C38" s="36"/>
      <c r="D38" s="36" t="s">
        <v>248</v>
      </c>
      <c r="E38" s="37" t="s">
        <v>245</v>
      </c>
      <c r="F38" s="37" t="s">
        <v>157</v>
      </c>
      <c r="G38" s="38" t="s">
        <v>230</v>
      </c>
      <c r="H38" s="38" t="s">
        <v>242</v>
      </c>
      <c r="I38" s="5">
        <f>VLOOKUP(O38,Sheet1!$H$2:$J$5,3,FALSE)</f>
        <v>1</v>
      </c>
      <c r="J38" s="5">
        <f>VLOOKUP(H38,Sheet1!$D$2:$E$11,2,FALSE)</f>
        <v>1</v>
      </c>
      <c r="K38" s="36">
        <v>6.9531700000000001</v>
      </c>
      <c r="L38" s="36">
        <v>79.878799999999998</v>
      </c>
      <c r="M38" s="38" t="s">
        <v>73</v>
      </c>
      <c r="N38" s="36" t="s">
        <v>73</v>
      </c>
      <c r="O38" s="36" t="s">
        <v>234</v>
      </c>
    </row>
    <row r="39" spans="1:15" x14ac:dyDescent="0.25">
      <c r="A39" s="48" t="s">
        <v>275</v>
      </c>
      <c r="B39" s="36" t="s">
        <v>315</v>
      </c>
      <c r="C39" s="36"/>
      <c r="D39" s="36" t="s">
        <v>248</v>
      </c>
      <c r="E39" s="37" t="s">
        <v>245</v>
      </c>
      <c r="F39" s="37" t="s">
        <v>157</v>
      </c>
      <c r="G39" s="38" t="s">
        <v>230</v>
      </c>
      <c r="H39" s="38" t="s">
        <v>242</v>
      </c>
      <c r="I39" s="5">
        <f>VLOOKUP(O39,Sheet1!$H$2:$J$5,3,FALSE)</f>
        <v>1</v>
      </c>
      <c r="J39" s="5">
        <f>VLOOKUP(H39,Sheet1!$D$2:$E$11,2,FALSE)</f>
        <v>1</v>
      </c>
      <c r="K39" s="36">
        <v>6.9531700000000001</v>
      </c>
      <c r="L39" s="36">
        <v>79.878799999999998</v>
      </c>
      <c r="M39" s="38" t="s">
        <v>73</v>
      </c>
      <c r="N39" s="36" t="s">
        <v>73</v>
      </c>
      <c r="O39" s="36" t="s">
        <v>234</v>
      </c>
    </row>
    <row r="40" spans="1:15" x14ac:dyDescent="0.25">
      <c r="A40" s="48" t="s">
        <v>275</v>
      </c>
      <c r="B40" s="36" t="s">
        <v>316</v>
      </c>
      <c r="C40" s="36"/>
      <c r="D40" s="36" t="s">
        <v>248</v>
      </c>
      <c r="E40" s="37" t="s">
        <v>245</v>
      </c>
      <c r="F40" s="37" t="s">
        <v>157</v>
      </c>
      <c r="G40" s="38" t="s">
        <v>230</v>
      </c>
      <c r="H40" s="38" t="s">
        <v>242</v>
      </c>
      <c r="I40" s="5">
        <f>VLOOKUP(O40,Sheet1!$H$2:$J$5,3,FALSE)</f>
        <v>1</v>
      </c>
      <c r="J40" s="5">
        <f>VLOOKUP(H40,Sheet1!$D$2:$E$11,2,FALSE)</f>
        <v>1</v>
      </c>
      <c r="K40" s="36">
        <v>6.9531700000000001</v>
      </c>
      <c r="L40" s="36">
        <v>79.878799999999998</v>
      </c>
      <c r="M40" s="38" t="s">
        <v>73</v>
      </c>
      <c r="N40" s="36" t="s">
        <v>73</v>
      </c>
      <c r="O40" s="36" t="s">
        <v>234</v>
      </c>
    </row>
    <row r="41" spans="1:15" x14ac:dyDescent="0.25">
      <c r="A41" s="48" t="s">
        <v>275</v>
      </c>
      <c r="B41" s="36" t="s">
        <v>317</v>
      </c>
      <c r="C41" s="36"/>
      <c r="D41" s="36" t="s">
        <v>248</v>
      </c>
      <c r="E41" s="37" t="s">
        <v>245</v>
      </c>
      <c r="F41" s="37" t="s">
        <v>157</v>
      </c>
      <c r="G41" s="38" t="s">
        <v>230</v>
      </c>
      <c r="H41" s="38" t="s">
        <v>242</v>
      </c>
      <c r="I41" s="5">
        <f>VLOOKUP(O41,Sheet1!$H$2:$J$5,3,FALSE)</f>
        <v>1</v>
      </c>
      <c r="J41" s="5">
        <f>VLOOKUP(H41,Sheet1!$D$2:$E$11,2,FALSE)</f>
        <v>1</v>
      </c>
      <c r="K41" s="36">
        <v>6.9531700000000001</v>
      </c>
      <c r="L41" s="36">
        <v>79.878799999999998</v>
      </c>
      <c r="M41" s="38" t="s">
        <v>73</v>
      </c>
      <c r="N41" s="36" t="s">
        <v>73</v>
      </c>
      <c r="O41" s="36" t="s">
        <v>234</v>
      </c>
    </row>
    <row r="42" spans="1:15" x14ac:dyDescent="0.25">
      <c r="A42" s="48" t="s">
        <v>275</v>
      </c>
      <c r="B42" s="36" t="s">
        <v>318</v>
      </c>
      <c r="C42" s="36"/>
      <c r="D42" s="36" t="s">
        <v>248</v>
      </c>
      <c r="E42" s="37" t="s">
        <v>245</v>
      </c>
      <c r="F42" s="37" t="s">
        <v>157</v>
      </c>
      <c r="G42" s="38" t="s">
        <v>230</v>
      </c>
      <c r="H42" s="38" t="s">
        <v>242</v>
      </c>
      <c r="I42" s="5">
        <f>VLOOKUP(O42,Sheet1!$H$2:$J$5,3,FALSE)</f>
        <v>1</v>
      </c>
      <c r="J42" s="5">
        <f>VLOOKUP(H42,Sheet1!$D$2:$E$11,2,FALSE)</f>
        <v>1</v>
      </c>
      <c r="K42" s="36">
        <v>6.9531700000000001</v>
      </c>
      <c r="L42" s="36">
        <v>79.878799999999998</v>
      </c>
      <c r="M42" s="38" t="s">
        <v>73</v>
      </c>
      <c r="N42" s="36" t="s">
        <v>73</v>
      </c>
      <c r="O42" s="36" t="s">
        <v>234</v>
      </c>
    </row>
    <row r="43" spans="1:15" x14ac:dyDescent="0.25">
      <c r="A43" s="48" t="s">
        <v>275</v>
      </c>
      <c r="B43" s="36" t="s">
        <v>319</v>
      </c>
      <c r="C43" s="36"/>
      <c r="D43" s="36" t="s">
        <v>248</v>
      </c>
      <c r="E43" s="37" t="s">
        <v>245</v>
      </c>
      <c r="F43" s="37" t="s">
        <v>157</v>
      </c>
      <c r="G43" s="38" t="s">
        <v>230</v>
      </c>
      <c r="H43" s="38" t="s">
        <v>242</v>
      </c>
      <c r="I43" s="5">
        <f>VLOOKUP(O43,Sheet1!$H$2:$J$5,3,FALSE)</f>
        <v>1</v>
      </c>
      <c r="J43" s="5">
        <f>VLOOKUP(H43,Sheet1!$D$2:$E$11,2,FALSE)</f>
        <v>1</v>
      </c>
      <c r="K43" s="36">
        <v>6.9531700000000001</v>
      </c>
      <c r="L43" s="36">
        <v>79.878799999999998</v>
      </c>
      <c r="M43" s="38" t="s">
        <v>73</v>
      </c>
      <c r="N43" s="36" t="s">
        <v>73</v>
      </c>
      <c r="O43" s="36" t="s">
        <v>234</v>
      </c>
    </row>
    <row r="44" spans="1:15" x14ac:dyDescent="0.25">
      <c r="A44" s="48" t="s">
        <v>275</v>
      </c>
      <c r="B44" s="36" t="s">
        <v>320</v>
      </c>
      <c r="C44" s="36"/>
      <c r="D44" s="36" t="s">
        <v>248</v>
      </c>
      <c r="E44" s="37" t="s">
        <v>245</v>
      </c>
      <c r="F44" s="37" t="s">
        <v>157</v>
      </c>
      <c r="G44" s="38" t="s">
        <v>230</v>
      </c>
      <c r="H44" s="38" t="s">
        <v>242</v>
      </c>
      <c r="I44" s="5">
        <f>VLOOKUP(O44,Sheet1!$H$2:$J$5,3,FALSE)</f>
        <v>1</v>
      </c>
      <c r="J44" s="5">
        <f>VLOOKUP(H44,Sheet1!$D$2:$E$11,2,FALSE)</f>
        <v>1</v>
      </c>
      <c r="K44" s="36">
        <v>6.9531700000000001</v>
      </c>
      <c r="L44" s="36">
        <v>79.878799999999998</v>
      </c>
      <c r="M44" s="38" t="s">
        <v>73</v>
      </c>
      <c r="N44" s="36" t="s">
        <v>73</v>
      </c>
      <c r="O44" s="36" t="s">
        <v>234</v>
      </c>
    </row>
    <row r="45" spans="1:15" x14ac:dyDescent="0.25">
      <c r="A45" s="48" t="s">
        <v>275</v>
      </c>
      <c r="B45" s="36" t="s">
        <v>321</v>
      </c>
      <c r="C45" s="36"/>
      <c r="D45" s="36" t="s">
        <v>248</v>
      </c>
      <c r="E45" s="37" t="s">
        <v>245</v>
      </c>
      <c r="F45" s="37" t="s">
        <v>157</v>
      </c>
      <c r="G45" s="38" t="s">
        <v>230</v>
      </c>
      <c r="H45" s="38" t="s">
        <v>242</v>
      </c>
      <c r="I45" s="5">
        <f>VLOOKUP(O45,Sheet1!$H$2:$J$5,3,FALSE)</f>
        <v>1</v>
      </c>
      <c r="J45" s="5">
        <f>VLOOKUP(H45,Sheet1!$D$2:$E$11,2,FALSE)</f>
        <v>1</v>
      </c>
      <c r="K45" s="36">
        <v>6.9531700000000001</v>
      </c>
      <c r="L45" s="36">
        <v>79.878799999999998</v>
      </c>
      <c r="M45" s="38" t="s">
        <v>73</v>
      </c>
      <c r="N45" s="36" t="s">
        <v>73</v>
      </c>
      <c r="O45" s="36" t="s">
        <v>234</v>
      </c>
    </row>
    <row r="46" spans="1:15" x14ac:dyDescent="0.25">
      <c r="A46" s="50" t="s">
        <v>269</v>
      </c>
      <c r="B46" s="36" t="s">
        <v>322</v>
      </c>
      <c r="C46" s="36"/>
      <c r="D46" s="36" t="s">
        <v>248</v>
      </c>
      <c r="E46" s="37" t="s">
        <v>239</v>
      </c>
      <c r="F46" s="37" t="s">
        <v>157</v>
      </c>
      <c r="G46" s="38" t="s">
        <v>231</v>
      </c>
      <c r="H46" s="38" t="s">
        <v>241</v>
      </c>
      <c r="I46" s="5">
        <f>VLOOKUP(O46,Sheet1!$H$2:$J$5,3,FALSE)</f>
        <v>5</v>
      </c>
      <c r="J46" s="5">
        <f>VLOOKUP(H46,Sheet1!$D$2:$E$11,2,FALSE)</f>
        <v>3</v>
      </c>
      <c r="K46" s="36">
        <v>6.8121299999999998</v>
      </c>
      <c r="L46" s="36">
        <v>79.974699999999999</v>
      </c>
      <c r="M46" s="38" t="s">
        <v>99</v>
      </c>
      <c r="N46" s="36" t="s">
        <v>215</v>
      </c>
      <c r="O46" s="36" t="s">
        <v>215</v>
      </c>
    </row>
    <row r="47" spans="1:15" x14ac:dyDescent="0.25">
      <c r="A47" s="50" t="s">
        <v>270</v>
      </c>
      <c r="B47" s="36" t="s">
        <v>269</v>
      </c>
      <c r="C47" s="36"/>
      <c r="D47" s="36" t="s">
        <v>248</v>
      </c>
      <c r="E47" s="37" t="s">
        <v>239</v>
      </c>
      <c r="F47" s="37" t="s">
        <v>157</v>
      </c>
      <c r="G47" s="38" t="s">
        <v>231</v>
      </c>
      <c r="H47" s="38" t="s">
        <v>241</v>
      </c>
      <c r="I47" s="5">
        <f>VLOOKUP(O47,Sheet1!$H$2:$J$5,3,FALSE)</f>
        <v>5</v>
      </c>
      <c r="J47" s="5">
        <f>VLOOKUP(H47,Sheet1!$D$2:$E$11,2,FALSE)</f>
        <v>3</v>
      </c>
      <c r="K47" s="36">
        <v>6.9148300000000003</v>
      </c>
      <c r="L47" s="36">
        <v>79.877600000000001</v>
      </c>
      <c r="M47" s="38" t="s">
        <v>73</v>
      </c>
      <c r="N47" s="36" t="s">
        <v>215</v>
      </c>
      <c r="O47" s="36" t="s">
        <v>215</v>
      </c>
    </row>
    <row r="48" spans="1:15" x14ac:dyDescent="0.25">
      <c r="A48" s="49" t="s">
        <v>271</v>
      </c>
      <c r="B48" s="36" t="s">
        <v>323</v>
      </c>
      <c r="C48" s="36"/>
      <c r="D48" s="36" t="s">
        <v>248</v>
      </c>
      <c r="E48" s="37" t="s">
        <v>239</v>
      </c>
      <c r="F48" s="37" t="s">
        <v>157</v>
      </c>
      <c r="G48" s="38" t="s">
        <v>227</v>
      </c>
      <c r="H48" s="38" t="s">
        <v>243</v>
      </c>
      <c r="I48" s="5">
        <f>VLOOKUP(O48,Sheet1!$H$2:$J$5,3,FALSE)</f>
        <v>5</v>
      </c>
      <c r="J48" s="5">
        <f>VLOOKUP(H48,Sheet1!$D$2:$E$11,2,FALSE)</f>
        <v>4</v>
      </c>
      <c r="K48" s="36">
        <v>6.85128</v>
      </c>
      <c r="L48" s="36">
        <v>79.865039999999993</v>
      </c>
      <c r="M48" s="38" t="s">
        <v>73</v>
      </c>
      <c r="N48" s="36" t="s">
        <v>215</v>
      </c>
      <c r="O48" s="36" t="s">
        <v>215</v>
      </c>
    </row>
    <row r="49" spans="1:15" x14ac:dyDescent="0.25">
      <c r="A49" s="50" t="s">
        <v>272</v>
      </c>
      <c r="B49" s="36" t="s">
        <v>270</v>
      </c>
      <c r="C49" s="36"/>
      <c r="D49" s="36" t="s">
        <v>248</v>
      </c>
      <c r="E49" s="37" t="s">
        <v>239</v>
      </c>
      <c r="F49" s="37" t="s">
        <v>157</v>
      </c>
      <c r="G49" s="38" t="s">
        <v>231</v>
      </c>
      <c r="H49" s="38" t="s">
        <v>241</v>
      </c>
      <c r="I49" s="5">
        <f>VLOOKUP(O49,Sheet1!$H$2:$J$5,3,FALSE)</f>
        <v>5</v>
      </c>
      <c r="J49" s="5">
        <f>VLOOKUP(H49,Sheet1!$D$2:$E$11,2,FALSE)</f>
        <v>3</v>
      </c>
      <c r="K49" s="36">
        <v>6.9148300000000003</v>
      </c>
      <c r="L49" s="36">
        <v>79.877600000000001</v>
      </c>
      <c r="M49" s="38" t="s">
        <v>73</v>
      </c>
      <c r="N49" s="36" t="s">
        <v>215</v>
      </c>
      <c r="O49" s="36" t="s">
        <v>215</v>
      </c>
    </row>
    <row r="50" spans="1:15" x14ac:dyDescent="0.25">
      <c r="A50" s="49" t="s">
        <v>273</v>
      </c>
      <c r="B50" s="36" t="s">
        <v>271</v>
      </c>
      <c r="C50" s="36"/>
      <c r="D50" s="36" t="s">
        <v>248</v>
      </c>
      <c r="E50" s="37" t="s">
        <v>239</v>
      </c>
      <c r="F50" s="37" t="s">
        <v>157</v>
      </c>
      <c r="G50" s="38" t="s">
        <v>227</v>
      </c>
      <c r="H50" s="38" t="s">
        <v>243</v>
      </c>
      <c r="I50" s="5">
        <f>VLOOKUP(O50,Sheet1!$H$2:$J$5,3,FALSE)</f>
        <v>5</v>
      </c>
      <c r="J50" s="5">
        <f>VLOOKUP(H50,Sheet1!$D$2:$E$11,2,FALSE)</f>
        <v>4</v>
      </c>
      <c r="K50" s="36">
        <v>6.8329399999999998</v>
      </c>
      <c r="L50" s="36">
        <v>79.866470000000007</v>
      </c>
      <c r="M50" s="38" t="s">
        <v>73</v>
      </c>
      <c r="N50" s="36" t="s">
        <v>215</v>
      </c>
      <c r="O50" s="36" t="s">
        <v>215</v>
      </c>
    </row>
    <row r="51" spans="1:15" x14ac:dyDescent="0.25">
      <c r="A51" s="49" t="s">
        <v>277</v>
      </c>
      <c r="B51" s="36" t="s">
        <v>273</v>
      </c>
      <c r="C51" s="36"/>
      <c r="D51" s="36" t="s">
        <v>248</v>
      </c>
      <c r="E51" s="37" t="s">
        <v>239</v>
      </c>
      <c r="F51" s="37" t="s">
        <v>157</v>
      </c>
      <c r="G51" s="38" t="s">
        <v>227</v>
      </c>
      <c r="H51" s="38" t="s">
        <v>243</v>
      </c>
      <c r="I51" s="5">
        <f>VLOOKUP(O51,Sheet1!$H$2:$J$5,3,FALSE)</f>
        <v>5</v>
      </c>
      <c r="J51" s="5">
        <f>VLOOKUP(H51,Sheet1!$D$2:$E$11,2,FALSE)</f>
        <v>4</v>
      </c>
      <c r="K51" s="36">
        <v>6.6803699999999999</v>
      </c>
      <c r="L51" s="36">
        <v>80.401359999999997</v>
      </c>
      <c r="M51" s="38" t="s">
        <v>108</v>
      </c>
      <c r="N51" s="36" t="s">
        <v>215</v>
      </c>
      <c r="O51" s="36" t="s">
        <v>215</v>
      </c>
    </row>
    <row r="52" spans="1:15" x14ac:dyDescent="0.25">
      <c r="A52" s="49" t="s">
        <v>274</v>
      </c>
      <c r="B52" s="36" t="s">
        <v>277</v>
      </c>
      <c r="C52" s="36"/>
      <c r="D52" s="36" t="s">
        <v>248</v>
      </c>
      <c r="E52" s="37" t="s">
        <v>239</v>
      </c>
      <c r="F52" s="37" t="s">
        <v>157</v>
      </c>
      <c r="G52" s="38" t="s">
        <v>227</v>
      </c>
      <c r="H52" s="38" t="s">
        <v>243</v>
      </c>
      <c r="I52" s="5">
        <f>VLOOKUP(O52,Sheet1!$H$2:$J$5,3,FALSE)</f>
        <v>5</v>
      </c>
      <c r="J52" s="5">
        <f>VLOOKUP(H52,Sheet1!$D$2:$E$11,2,FALSE)</f>
        <v>4</v>
      </c>
      <c r="K52" s="36">
        <v>6.6803699999999999</v>
      </c>
      <c r="L52" s="36">
        <v>80.401359999999997</v>
      </c>
      <c r="M52" s="38" t="s">
        <v>108</v>
      </c>
      <c r="N52" s="36" t="s">
        <v>215</v>
      </c>
      <c r="O52" s="36" t="s">
        <v>215</v>
      </c>
    </row>
    <row r="53" spans="1:15" x14ac:dyDescent="0.25">
      <c r="A53" s="48" t="s">
        <v>276</v>
      </c>
      <c r="B53" s="36" t="s">
        <v>275</v>
      </c>
      <c r="C53" s="36"/>
      <c r="D53" s="36" t="s">
        <v>248</v>
      </c>
      <c r="E53" s="37" t="s">
        <v>239</v>
      </c>
      <c r="F53" s="37" t="s">
        <v>157</v>
      </c>
      <c r="G53" s="38" t="s">
        <v>230</v>
      </c>
      <c r="H53" s="38" t="s">
        <v>244</v>
      </c>
      <c r="I53" s="5">
        <f>VLOOKUP(O53,Sheet1!$H$2:$J$5,3,FALSE)</f>
        <v>5</v>
      </c>
      <c r="J53" s="5">
        <f>VLOOKUP(H53,Sheet1!$D$2:$E$11,2,FALSE)</f>
        <v>2</v>
      </c>
      <c r="K53" s="36">
        <v>6.9531700000000001</v>
      </c>
      <c r="L53" s="36">
        <v>79.878799999999998</v>
      </c>
      <c r="M53" s="38" t="s">
        <v>73</v>
      </c>
      <c r="N53" s="36" t="s">
        <v>215</v>
      </c>
      <c r="O53" s="36" t="s">
        <v>215</v>
      </c>
    </row>
    <row r="54" spans="1:15" x14ac:dyDescent="0.25">
      <c r="A54" s="48" t="s">
        <v>275</v>
      </c>
      <c r="B54" s="36" t="s">
        <v>324</v>
      </c>
      <c r="C54" s="36"/>
      <c r="D54" s="36" t="s">
        <v>248</v>
      </c>
      <c r="E54" s="37" t="s">
        <v>239</v>
      </c>
      <c r="F54" s="37" t="s">
        <v>157</v>
      </c>
      <c r="G54" s="38" t="s">
        <v>230</v>
      </c>
      <c r="H54" s="38" t="s">
        <v>242</v>
      </c>
      <c r="I54" s="5">
        <f>VLOOKUP(O54,Sheet1!$H$2:$J$5,3,FALSE)</f>
        <v>5</v>
      </c>
      <c r="J54" s="5">
        <f>VLOOKUP(H54,Sheet1!$D$2:$E$11,2,FALSE)</f>
        <v>1</v>
      </c>
      <c r="K54" s="36">
        <v>6.9531700000000001</v>
      </c>
      <c r="L54" s="36">
        <v>79.878799999999998</v>
      </c>
      <c r="M54" s="38" t="s">
        <v>73</v>
      </c>
      <c r="N54" s="36" t="s">
        <v>215</v>
      </c>
      <c r="O54" s="36" t="s">
        <v>215</v>
      </c>
    </row>
  </sheetData>
  <autoFilter ref="A1:O54" xr:uid="{14932D7E-804A-47C2-84C4-693E85F71FCF}"/>
  <conditionalFormatting sqref="B1">
    <cfRule type="duplicateValues" dxfId="0" priority="7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H1" sqref="H1"/>
    </sheetView>
  </sheetViews>
  <sheetFormatPr defaultRowHeight="15" x14ac:dyDescent="0.25"/>
  <cols>
    <col min="1" max="1" width="27.85546875" bestFit="1" customWidth="1"/>
    <col min="2" max="2" width="3.5703125" bestFit="1" customWidth="1"/>
    <col min="3" max="3" width="21.7109375" bestFit="1" customWidth="1"/>
    <col min="4" max="4" width="24.28515625" bestFit="1" customWidth="1"/>
    <col min="5" max="5" width="4.5703125" bestFit="1" customWidth="1"/>
    <col min="8" max="8" width="19.28515625" bestFit="1" customWidth="1"/>
    <col min="9" max="9" width="11.28515625" bestFit="1" customWidth="1"/>
    <col min="10" max="10" width="7" bestFit="1" customWidth="1"/>
  </cols>
  <sheetData>
    <row r="1" spans="1:10" x14ac:dyDescent="0.25">
      <c r="A1" s="43" t="s">
        <v>249</v>
      </c>
      <c r="B1" t="s">
        <v>250</v>
      </c>
      <c r="C1" t="s">
        <v>252</v>
      </c>
      <c r="D1" t="s">
        <v>251</v>
      </c>
      <c r="E1" t="s">
        <v>240</v>
      </c>
      <c r="H1" t="s">
        <v>232</v>
      </c>
      <c r="I1" t="s">
        <v>155</v>
      </c>
      <c r="J1" t="s">
        <v>247</v>
      </c>
    </row>
    <row r="2" spans="1:10" x14ac:dyDescent="0.25">
      <c r="A2" t="s">
        <v>253</v>
      </c>
      <c r="B2">
        <v>5</v>
      </c>
      <c r="C2" t="s">
        <v>254</v>
      </c>
      <c r="D2" t="s">
        <v>243</v>
      </c>
      <c r="E2">
        <v>4</v>
      </c>
      <c r="H2" t="s">
        <v>233</v>
      </c>
      <c r="I2" t="s">
        <v>238</v>
      </c>
      <c r="J2">
        <v>4</v>
      </c>
    </row>
    <row r="3" spans="1:10" x14ac:dyDescent="0.25">
      <c r="A3" t="s">
        <v>255</v>
      </c>
      <c r="B3">
        <v>9</v>
      </c>
      <c r="C3" t="s">
        <v>254</v>
      </c>
      <c r="D3" t="s">
        <v>243</v>
      </c>
      <c r="E3">
        <v>4</v>
      </c>
      <c r="H3" t="s">
        <v>234</v>
      </c>
      <c r="I3" t="s">
        <v>245</v>
      </c>
      <c r="J3">
        <v>1</v>
      </c>
    </row>
    <row r="4" spans="1:10" x14ac:dyDescent="0.25">
      <c r="A4" t="s">
        <v>256</v>
      </c>
      <c r="B4">
        <v>2</v>
      </c>
      <c r="C4" t="s">
        <v>257</v>
      </c>
      <c r="D4" t="s">
        <v>242</v>
      </c>
      <c r="E4">
        <v>1</v>
      </c>
      <c r="H4" t="s">
        <v>235</v>
      </c>
      <c r="I4" t="s">
        <v>246</v>
      </c>
      <c r="J4">
        <v>3</v>
      </c>
    </row>
    <row r="5" spans="1:10" x14ac:dyDescent="0.25">
      <c r="A5" t="s">
        <v>258</v>
      </c>
      <c r="B5">
        <v>6</v>
      </c>
      <c r="C5" t="s">
        <v>257</v>
      </c>
      <c r="D5" t="s">
        <v>242</v>
      </c>
      <c r="E5">
        <v>1</v>
      </c>
      <c r="H5" t="s">
        <v>215</v>
      </c>
      <c r="I5" t="s">
        <v>239</v>
      </c>
      <c r="J5">
        <v>5</v>
      </c>
    </row>
    <row r="6" spans="1:10" x14ac:dyDescent="0.25">
      <c r="A6" t="s">
        <v>259</v>
      </c>
      <c r="B6">
        <v>10</v>
      </c>
      <c r="C6" t="s">
        <v>257</v>
      </c>
      <c r="D6" t="s">
        <v>242</v>
      </c>
      <c r="E6">
        <v>1</v>
      </c>
    </row>
    <row r="7" spans="1:10" x14ac:dyDescent="0.25">
      <c r="A7" t="s">
        <v>260</v>
      </c>
      <c r="B7">
        <v>7</v>
      </c>
      <c r="C7" t="s">
        <v>261</v>
      </c>
      <c r="D7" t="s">
        <v>244</v>
      </c>
      <c r="E7">
        <v>2</v>
      </c>
    </row>
    <row r="8" spans="1:10" x14ac:dyDescent="0.25">
      <c r="A8" t="s">
        <v>262</v>
      </c>
      <c r="B8">
        <v>11</v>
      </c>
      <c r="C8" t="s">
        <v>261</v>
      </c>
      <c r="D8" t="s">
        <v>244</v>
      </c>
      <c r="E8">
        <v>2</v>
      </c>
    </row>
    <row r="9" spans="1:10" x14ac:dyDescent="0.25">
      <c r="A9" s="43" t="s">
        <v>211</v>
      </c>
      <c r="B9">
        <v>1</v>
      </c>
      <c r="C9" t="s">
        <v>263</v>
      </c>
      <c r="D9" t="s">
        <v>263</v>
      </c>
      <c r="E9">
        <v>5</v>
      </c>
    </row>
    <row r="10" spans="1:10" x14ac:dyDescent="0.25">
      <c r="A10" t="s">
        <v>264</v>
      </c>
      <c r="B10">
        <v>8</v>
      </c>
      <c r="C10" t="s">
        <v>265</v>
      </c>
      <c r="D10" t="s">
        <v>241</v>
      </c>
      <c r="E10">
        <v>3</v>
      </c>
    </row>
    <row r="11" spans="1:10" x14ac:dyDescent="0.25">
      <c r="A11" t="s">
        <v>266</v>
      </c>
      <c r="B11">
        <v>12</v>
      </c>
      <c r="C11" t="s">
        <v>265</v>
      </c>
      <c r="D11" t="s">
        <v>241</v>
      </c>
      <c r="E11">
        <v>3</v>
      </c>
    </row>
    <row r="12" spans="1:10" x14ac:dyDescent="0.25">
      <c r="A12" t="s">
        <v>267</v>
      </c>
      <c r="B12">
        <v>3</v>
      </c>
    </row>
    <row r="13" spans="1:10" x14ac:dyDescent="0.25">
      <c r="A13" t="s">
        <v>268</v>
      </c>
      <c r="B1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</vt:lpstr>
      <vt:lpstr>Daily</vt:lpstr>
      <vt:lpstr>Confirmedcases</vt:lpstr>
      <vt:lpstr>City </vt:lpstr>
      <vt:lpstr>QuarantineLocations</vt:lpstr>
      <vt:lpstr>Social Network Graph</vt:lpstr>
      <vt:lpstr>Sheet2</vt:lpstr>
      <vt:lpstr>Network</vt:lpstr>
      <vt:lpstr>Sheet1</vt:lpstr>
      <vt:lpstr>Master</vt:lpstr>
      <vt:lpstr>District</vt:lpstr>
      <vt:lpstr>Province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Jayanthan Sivaloganathan</dc:creator>
  <cp:lastModifiedBy>Dhanushka Kavindu</cp:lastModifiedBy>
  <dcterms:created xsi:type="dcterms:W3CDTF">2020-03-16T03:56:08Z</dcterms:created>
  <dcterms:modified xsi:type="dcterms:W3CDTF">2020-05-06T16:55:19Z</dcterms:modified>
</cp:coreProperties>
</file>